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-120" yWindow="-120" windowWidth="21840" windowHeight="13740" activeTab="4"/>
  </bookViews>
  <sheets>
    <sheet name="pagu" sheetId="3" r:id="rId1"/>
    <sheet name="Kegiatan 2026" sheetId="11" r:id="rId2"/>
    <sheet name="sarpras 2027" sheetId="9" r:id="rId3"/>
    <sheet name="opd" sheetId="1" r:id="rId4"/>
    <sheet name="Kegiatan 2025" sheetId="12" r:id="rId5"/>
    <sheet name="Usulan RW 04 2027" sheetId="8" r:id="rId6"/>
  </sheets>
  <definedNames>
    <definedName name="_xlnm.Print_Area" localSheetId="2">'sarpras 2027'!$A$1:$L$53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4" i="9"/>
  <c r="I26"/>
  <c r="I15" l="1"/>
  <c r="I18"/>
  <c r="C50" l="1"/>
  <c r="I28" l="1"/>
  <c r="I42" l="1"/>
  <c r="I43"/>
  <c r="I41" l="1"/>
  <c r="I40"/>
  <c r="I39"/>
  <c r="I38"/>
  <c r="I37"/>
  <c r="I36"/>
  <c r="I35"/>
  <c r="I34"/>
  <c r="I33"/>
  <c r="I32"/>
  <c r="I31"/>
  <c r="I30"/>
  <c r="I29"/>
  <c r="I27"/>
  <c r="I25"/>
  <c r="I24"/>
  <c r="I23"/>
  <c r="I22"/>
  <c r="I21"/>
  <c r="I20"/>
  <c r="I19"/>
  <c r="I17"/>
  <c r="I16"/>
  <c r="I14"/>
  <c r="I13"/>
  <c r="I12"/>
  <c r="I11"/>
  <c r="I10"/>
  <c r="I9"/>
  <c r="I8"/>
  <c r="I7"/>
  <c r="I6"/>
  <c r="I5"/>
  <c r="I4"/>
  <c r="G14" i="8" l="1"/>
  <c r="F9" i="1" l="1"/>
  <c r="I5" l="1"/>
  <c r="I6"/>
  <c r="I7"/>
  <c r="I8"/>
  <c r="I4" l="1"/>
</calcChain>
</file>

<file path=xl/sharedStrings.xml><?xml version="1.0" encoding="utf-8"?>
<sst xmlns="http://schemas.openxmlformats.org/spreadsheetml/2006/main" count="554" uniqueCount="296">
  <si>
    <t>kegiatanPrioritas</t>
  </si>
  <si>
    <t>lokasi</t>
  </si>
  <si>
    <t>volume</t>
  </si>
  <si>
    <t>pelaksana</t>
  </si>
  <si>
    <t>jenis</t>
  </si>
  <si>
    <t>satuan</t>
  </si>
  <si>
    <t>nm_jenis</t>
  </si>
  <si>
    <t>No</t>
  </si>
  <si>
    <t>Jalan</t>
  </si>
  <si>
    <t>jumlah Anggaran</t>
  </si>
  <si>
    <t>Drainase</t>
  </si>
  <si>
    <t>RW 10</t>
  </si>
  <si>
    <t>m</t>
  </si>
  <si>
    <t>paket</t>
  </si>
  <si>
    <t>RW 12</t>
  </si>
  <si>
    <t>POKMAS</t>
  </si>
  <si>
    <t>unit</t>
  </si>
  <si>
    <t>titik</t>
  </si>
  <si>
    <t>Lainnya</t>
  </si>
  <si>
    <t>RW 11</t>
  </si>
  <si>
    <t>Insentif dan BPJS RT/RW/LPMK</t>
  </si>
  <si>
    <t>Permas 35%</t>
  </si>
  <si>
    <t>Sarpras 65%</t>
  </si>
  <si>
    <t>RW 07</t>
  </si>
  <si>
    <t>RW 06</t>
  </si>
  <si>
    <t>RW 04</t>
  </si>
  <si>
    <t>RW 01</t>
  </si>
  <si>
    <t>RW 02</t>
  </si>
  <si>
    <t>RW 08</t>
  </si>
  <si>
    <t>Anggaran</t>
  </si>
  <si>
    <t>Dana Dakel TA 2026</t>
  </si>
  <si>
    <t>RW 03</t>
  </si>
  <si>
    <t>RT 02 RW 01</t>
  </si>
  <si>
    <t>DPUPR</t>
  </si>
  <si>
    <t>DISPANGTAN</t>
  </si>
  <si>
    <t>PKK</t>
  </si>
  <si>
    <t>Bangunan</t>
  </si>
  <si>
    <t>RT 04 RW 06</t>
  </si>
  <si>
    <t>set</t>
  </si>
  <si>
    <t>RW 05</t>
  </si>
  <si>
    <t>3 X 8</t>
  </si>
  <si>
    <t>RW 09</t>
  </si>
  <si>
    <t>PENGADAAN BARANG INVENTARIS FILING CABINET RW  03</t>
  </si>
  <si>
    <t>PENGADAAN BARANG INVENTARIS JARING PARANET RW  03</t>
  </si>
  <si>
    <t>PENGADAAN BARANG INVENTARIS TENDA RW 07</t>
  </si>
  <si>
    <t>PENGADAAN BARANG INVENTARIS LCD RW 08</t>
  </si>
  <si>
    <t>PENGADAAN BARANG INVENTARIS KURSI LIPAT RW 08</t>
  </si>
  <si>
    <t>PENGADAAN BARANG INVENTARIS KOMPUTER RW 09</t>
  </si>
  <si>
    <t xml:space="preserve">PENGADAAN BARANG INVENTARIS KARPET RW 09 </t>
  </si>
  <si>
    <t xml:space="preserve">PENGADAAN BARANG INVENTARIS KURSI PLASTIK RW 09 </t>
  </si>
  <si>
    <t>PENGADAAN BARANG INVENTARIS TANGGA LIPAT RW 12</t>
  </si>
  <si>
    <t>PENGADAAN BARANG INVENTARIS SOUND SYSTEM RW 09</t>
  </si>
  <si>
    <t xml:space="preserve"> </t>
  </si>
  <si>
    <t xml:space="preserve">PEMBUATAN SELOKAN RT 02 RW 01 </t>
  </si>
  <si>
    <t>PEMBANGUNAN POS KAMLING RW 02</t>
  </si>
  <si>
    <t>DRAINASE RT 04 RW 06</t>
  </si>
  <si>
    <t>DAFTAR KEGIATAN PRIORITAS RENCANA PEMBANGUNAN KELURAHAN SALATIGA KOTA SALATIGA TAHUN 2027</t>
  </si>
  <si>
    <t>Pembangunan Saluran Air U-Ditch</t>
  </si>
  <si>
    <t>Pengadaan Tempat Sampah</t>
  </si>
  <si>
    <t>Pelatihan UMKM</t>
  </si>
  <si>
    <t>PROGRAM</t>
  </si>
  <si>
    <t>SASARAN</t>
  </si>
  <si>
    <t>Bantuan Modal Usaha Pengembangan UMKM PKK RW 4</t>
  </si>
  <si>
    <t>Perbaikan Jalan Paving RT 1,3,5 RW 4</t>
  </si>
  <si>
    <t>Rehabilitasi Taman Belakang kolam Renang / Kaligethek dimanfaatkan untuk Wisata   dan Area lingkaran di kasih Kanopi agar terlihat bersih dan rapi</t>
  </si>
  <si>
    <t>Pelatihan ketrampilan ( Menjahit, Membatik, Handcraft, Eco Enzym, dan Pengolahan Sampah )</t>
  </si>
  <si>
    <t>Pengadaan Sragam PKK</t>
  </si>
  <si>
    <t>Normalisasi Sungai</t>
  </si>
  <si>
    <t>Meningkatkan Kompetensi UMKM</t>
  </si>
  <si>
    <t>Peningkatan SDM</t>
  </si>
  <si>
    <t>VOLUME</t>
  </si>
  <si>
    <t>SATUAN</t>
  </si>
  <si>
    <t>HARGA SATUAN ( ESTIMASI )</t>
  </si>
  <si>
    <t>PAGU</t>
  </si>
  <si>
    <t>Pemeliharaan Taman ZERO POINT</t>
  </si>
  <si>
    <t>pcs</t>
  </si>
  <si>
    <t>LOKASI</t>
  </si>
  <si>
    <t>RW 4</t>
  </si>
  <si>
    <t>RT.02, 04, 05, 06 RW 04</t>
  </si>
  <si>
    <t>RT. 01 - 06, RW 04</t>
  </si>
  <si>
    <t>KET</t>
  </si>
  <si>
    <t>Pokir DPRD</t>
  </si>
  <si>
    <t>DPUPR ( Pokir DPRD )</t>
  </si>
  <si>
    <t>DLH  ( Pokir DPRD )</t>
  </si>
  <si>
    <t>DISDAG  ( Pokir DPRD )</t>
  </si>
  <si>
    <t>DISNAKER  ( Pokir DPRD )</t>
  </si>
  <si>
    <t>DAKEL  ( Pokir DPRD )</t>
  </si>
  <si>
    <t xml:space="preserve">Pokir DPRD </t>
  </si>
  <si>
    <t>PKK Kota Salatiga  ( Pokir DPRD )</t>
  </si>
  <si>
    <t xml:space="preserve">Normalisasikan Aliran Sungai </t>
  </si>
  <si>
    <t>Perbaikan Saluran</t>
  </si>
  <si>
    <t xml:space="preserve">Kebersihan Lingkungan </t>
  </si>
  <si>
    <t>Meningkatkan Kesejahteraan Masyarakat</t>
  </si>
  <si>
    <t>Kesejateraan masyarakat</t>
  </si>
  <si>
    <t>PENGADAAN BARANG INVENTARIS LCD RW 05</t>
  </si>
  <si>
    <t>DRAINASE ( GORONG - GORONG )</t>
  </si>
  <si>
    <t xml:space="preserve">DRAINASE  </t>
  </si>
  <si>
    <t>JL. CUNGKUP RT 03, 04,05,06 RW 06</t>
  </si>
  <si>
    <t>PENATAAN MAKAM JENGKOL DOMAS (LANJUTAN)</t>
  </si>
  <si>
    <t>PERKIM</t>
  </si>
  <si>
    <t>PENATAAN MAKAM WATES TURUSAN (LANJUTAN)</t>
  </si>
  <si>
    <t>RW 05 KRAJAN  dan RW 07 TURUSAN</t>
  </si>
  <si>
    <t>TURUSAN RW 07</t>
  </si>
  <si>
    <t>JALAN USAHA TANI ( JUT )</t>
  </si>
  <si>
    <t>PENGADAAN BARANG INVENTARIS APAR</t>
  </si>
  <si>
    <t>LINMAS</t>
  </si>
  <si>
    <t xml:space="preserve">PENGADAAN BARANG INVENTARIS TONG SAMPAH </t>
  </si>
  <si>
    <t>PENGADAAN BARANG INVENTARIS KURSI RW 02</t>
  </si>
  <si>
    <t>NO</t>
  </si>
  <si>
    <t>KegiatanPrioritas</t>
  </si>
  <si>
    <t>Lokasi</t>
  </si>
  <si>
    <t>Volume</t>
  </si>
  <si>
    <t>Satuan</t>
  </si>
  <si>
    <t>Pelaksana</t>
  </si>
  <si>
    <t xml:space="preserve">PENGADAAN BARANG INVENTARIS TIANG LAMPU  RW  03 </t>
  </si>
  <si>
    <t>PENGADAAN BARANG INVENTARIS MEJA POSYANDU TERPADU</t>
  </si>
  <si>
    <t>RW 01 - RW 12</t>
  </si>
  <si>
    <t xml:space="preserve">4 X 6 </t>
  </si>
  <si>
    <t>PENGADAAN BARANG INVENTARIS TENDA RW 05</t>
  </si>
  <si>
    <t>PENGADAAN BARANG INVENTARIS TENDA RW 08</t>
  </si>
  <si>
    <t>PENGADAAN BARANG INVENTARIS FILING CABINET PKK</t>
  </si>
  <si>
    <t>PENGADAAN BARANG INVENTARIS JETPAM dan TANDON RW 03</t>
  </si>
  <si>
    <t>PENGADAAN BARANG INVENTARIS SOUND SYSTEM RW 04</t>
  </si>
  <si>
    <t>PENGADAAN BARANG INVENTARIS KACA CEMBUNG RW 04</t>
  </si>
  <si>
    <t>PENGADAAN BARANG INVENTARIS KACA CEMBUNG RW 06</t>
  </si>
  <si>
    <t xml:space="preserve">PENGADAAN BARANG INVENTARIS TIANG LAMPU RW 01 </t>
  </si>
  <si>
    <t>PENGADAAN BARANG INVENTARIS MEJA RAPAT RW 03</t>
  </si>
  <si>
    <t>PENGADAAN BARANG INVENTARIS MEJA RAPAT RW 04</t>
  </si>
  <si>
    <t>PENGADAAN BARANG INVENTARIS MEJA JENAZAH RW 12</t>
  </si>
  <si>
    <t>PENGADAAN BARANG INVENTARIS BIBIT LELE dan PAKAN RW 12</t>
  </si>
  <si>
    <t>REHABILITASI  BALAI RW dan GOR RW 10</t>
  </si>
  <si>
    <t>DRAINASE RW 12</t>
  </si>
  <si>
    <t>LS</t>
  </si>
  <si>
    <t xml:space="preserve">KEGIATAN GERMAS </t>
  </si>
  <si>
    <t>LOMBA K3</t>
  </si>
  <si>
    <t>PEMBINAAN BINWIL PKK</t>
  </si>
  <si>
    <t>PELATIAHAN LINMAS</t>
  </si>
  <si>
    <t>JUMLAH</t>
  </si>
  <si>
    <t>PAGU 2027</t>
  </si>
  <si>
    <t xml:space="preserve">INSENTIF RT RW </t>
  </si>
  <si>
    <t>SARPRAS ( 75%)</t>
  </si>
  <si>
    <t xml:space="preserve">PERMAS ( 25% ) </t>
  </si>
  <si>
    <t>INSENTIF RT/ RW</t>
  </si>
  <si>
    <t>JL. CEMARA RW 09</t>
  </si>
  <si>
    <t>PENGADAAN BARANG INVENTARIS KURSI PLASTIK RW 11</t>
  </si>
  <si>
    <t>PENGADAAN BARANG INVENTARIS KURSI PLASTIK RW 05</t>
  </si>
  <si>
    <t>PENGADAAN BARANG INVENTARIS TANAMAN ANGGUR RW 12</t>
  </si>
  <si>
    <t>PENGADAAN BARANG INVENTARIS KURSI PLASTIK RW 04</t>
  </si>
  <si>
    <t>PENGADAAN BARANG INVENTARIS KURSI PLASTIK RW 07</t>
  </si>
  <si>
    <t>PENGADAAN BARANG INVENTARIS TENDA RW 011</t>
  </si>
  <si>
    <t>REHABILITASI KANOPI BALAI  RW 04</t>
  </si>
  <si>
    <t>DPU KONSULTAN</t>
  </si>
  <si>
    <t>1.</t>
  </si>
  <si>
    <t>Pembangunan Talud sungai RW 10 Perum. Domas Kel. Salatiga</t>
  </si>
  <si>
    <t xml:space="preserve">             -</t>
  </si>
  <si>
    <t>2.</t>
  </si>
  <si>
    <t>Pembangunan Saluran Drainase rt5 rw11 kel. Salatiga</t>
  </si>
  <si>
    <t>Rp200.000000</t>
  </si>
  <si>
    <t>sdh survey</t>
  </si>
  <si>
    <t>3.</t>
  </si>
  <si>
    <t>Rehabilitasi Saluran Drainase jl. Kemuning rw2 Rekesan kel. Salatiga</t>
  </si>
  <si>
    <t>Rp100.000000</t>
  </si>
  <si>
    <t>4.</t>
  </si>
  <si>
    <t>Rehabilitasi Saluran Drainase jl. Pramuka rw5 Krajan Kel Salatiga</t>
  </si>
  <si>
    <t>5.</t>
  </si>
  <si>
    <t>Rehabilitasi Saluran Drainase rw11 Kel. Salatiga</t>
  </si>
  <si>
    <t>Rp 100.000000</t>
  </si>
  <si>
    <t>6.</t>
  </si>
  <si>
    <t>Rehabilitasi Saluran Drainase jl. Somopuro lor rt6 rw8 Kel. Salatiga</t>
  </si>
  <si>
    <t>Pemberitauan Pelaksanaan Pekerjaan DPU Pengairan</t>
  </si>
  <si>
    <t xml:space="preserve">Nama pek. </t>
  </si>
  <si>
    <t>:</t>
  </si>
  <si>
    <t>Pembangunan Saluran Drainase rw7 Turusan Kel. Salatiga</t>
  </si>
  <si>
    <t>Macam pek</t>
  </si>
  <si>
    <t>Pembangunan saluran baru untuk drainase</t>
  </si>
  <si>
    <t>Waktu pelak.</t>
  </si>
  <si>
    <t>16 September 2025 s/d 14 November</t>
  </si>
  <si>
    <t>Nama penyedia</t>
  </si>
  <si>
    <t>CV. Adidaya Tangguh</t>
  </si>
  <si>
    <t>Alamat penyedia</t>
  </si>
  <si>
    <t>JLS Square NO. 1-2kel dukuh kec. Sidomukti Salatiga</t>
  </si>
  <si>
    <t>Pembangunan saluran Drainase rt5 rw 7 Turusan Kel. Salatiga</t>
  </si>
  <si>
    <t>17 September 2025 s/d November 2025</t>
  </si>
  <si>
    <t>CV. Wana Askara  Konstruksi (Nur Ahmad zainudin)</t>
  </si>
  <si>
    <t>Jl. Argomulyo No.8 Ringinawe kel. Ledok kec. Argomulyo Salatiga</t>
  </si>
  <si>
    <t>Nama pek.</t>
  </si>
  <si>
    <t>Pembangunan Saluran Drainase JL. Kemiri Candi Kelurahan Salatiga ( lanjutan )</t>
  </si>
  <si>
    <t>14 0ktober 2025 s/d 12 Desember</t>
  </si>
  <si>
    <t>CV. Wana Askara  Konstruksi (Nur Ahmad zainudin) Direktur</t>
  </si>
  <si>
    <t>Pembangunan Saluran Drainase JL. Damarjati rt2 rw5 Kel. Salatiga</t>
  </si>
  <si>
    <t>16 September 2025 s/d 14 November 2025</t>
  </si>
  <si>
    <t>Ayodya Irawan (Direktur)</t>
  </si>
  <si>
    <t>JL. Cerme No. 530 rt2 rw2 Salatiga</t>
  </si>
  <si>
    <t>BSRS</t>
  </si>
  <si>
    <t>Bahan Baku Material BSRS Paket 4 Kec. Sidorejo</t>
  </si>
  <si>
    <t>No. surat pesanan</t>
  </si>
  <si>
    <t>No. surat  perintah</t>
  </si>
  <si>
    <t>03/PPK/bsrspaket04/X/2025 tanggal10 Oktober 2025</t>
  </si>
  <si>
    <t>DIPA CAKRAWALA</t>
  </si>
  <si>
    <t>Gedangan rt 2 rw 3 Kec. Tuntang Kab. Semarang</t>
  </si>
  <si>
    <t>Batas Waktu Peng.</t>
  </si>
  <si>
    <t>11/11/2025</t>
  </si>
  <si>
    <t>BSPS : Bantuan Stimulan Perumahan Swadaya</t>
  </si>
  <si>
    <t xml:space="preserve">Endy prasetyo </t>
  </si>
  <si>
    <t>JL. Kalitaman RT 04  RW 04</t>
  </si>
  <si>
    <t xml:space="preserve">Sri Subekti </t>
  </si>
  <si>
    <t>JL. Pungkursari RT 04 RW 03</t>
  </si>
  <si>
    <t>Pekerjaan Penataan Lingkungan 2025</t>
  </si>
  <si>
    <t>Termin I</t>
  </si>
  <si>
    <t xml:space="preserve">Penataan jalan lingkungan RW. 004 </t>
  </si>
  <si>
    <t>Rp 30.000000</t>
  </si>
  <si>
    <t>Rp. 110.000.000,-</t>
  </si>
  <si>
    <t>Penataan jalan lingkungan RW. 005</t>
  </si>
  <si>
    <t>Rp 50.000000</t>
  </si>
  <si>
    <t>Pembangunan Talud RW. 011</t>
  </si>
  <si>
    <t>Termin II</t>
  </si>
  <si>
    <t>Rehabilitasi Sekretariat RW. 003</t>
  </si>
  <si>
    <t>Rp 40.000000</t>
  </si>
  <si>
    <t>Rp. 125.000.000,-</t>
  </si>
  <si>
    <t>Rehabilitasi Atap GOR RW. 010</t>
  </si>
  <si>
    <t>Rp 65.000000</t>
  </si>
  <si>
    <t>Pembangunan Sumber Air Domas RW. 008</t>
  </si>
  <si>
    <t>Rp 20.000000</t>
  </si>
  <si>
    <t>Termin III</t>
  </si>
  <si>
    <t>Pembuatan Saluran Air dan Sumur Resapan RW 001</t>
  </si>
  <si>
    <t>Rp 25.000000</t>
  </si>
  <si>
    <t>Pembuatan Saluran Air dan Sumur Resapan RW 006</t>
  </si>
  <si>
    <t>Pembuatan Saluran Air dan Sumur Resapan RW 008</t>
  </si>
  <si>
    <t>Rp 60.000000</t>
  </si>
  <si>
    <t>Termin IV</t>
  </si>
  <si>
    <t>Pembuatan Saluran Air dan Sumur Resapan RW 009</t>
  </si>
  <si>
    <t>Rp 45.000000</t>
  </si>
  <si>
    <t>Rp. 135.000.000,-</t>
  </si>
  <si>
    <t>Pembuatan Saluran Air dan Sumur Resapan RW 007</t>
  </si>
  <si>
    <t>Pembuatan Saluran Air dan Sumur Resapan RW 012</t>
  </si>
  <si>
    <t>Sumur Resapan RW. 006</t>
  </si>
  <si>
    <t>Sumur Resapan RW. 011</t>
  </si>
  <si>
    <t>Pekerjaan Pengadaan barang inventaris 2025</t>
  </si>
  <si>
    <t>Pengadaan Barang Inventaris LPJU RW 001</t>
  </si>
  <si>
    <t>Rp 10.000000</t>
  </si>
  <si>
    <t>RP 55.0000000</t>
  </si>
  <si>
    <t>Pengadaan Barang Inventaris CCTV RW 002</t>
  </si>
  <si>
    <t>Rp 20000000</t>
  </si>
  <si>
    <t>Pengadaan Barang Inventaris Taman Baca RW 003</t>
  </si>
  <si>
    <t>Rp 5.000000</t>
  </si>
  <si>
    <t>Pengadaan Barang Inventaris Tenda Panggung Kalitaman RW 004</t>
  </si>
  <si>
    <t>Pengadaan Barang Inventaris CCTV RW 006</t>
  </si>
  <si>
    <t>Rp. 40.000.000,-</t>
  </si>
  <si>
    <t>Pengadaan Barang Inventaris Lemari Etalase RW 007</t>
  </si>
  <si>
    <t>Pengadaan Barang Inventaris Kursi RW 009</t>
  </si>
  <si>
    <t>Pengadaan Barang Inventaris Tenda RW 011</t>
  </si>
  <si>
    <t>Rp 15.000000</t>
  </si>
  <si>
    <t xml:space="preserve">Pengadaan Alat Kolam dan Bibit Ikan RW 012 </t>
  </si>
  <si>
    <t>Rp. 35.000.000,-</t>
  </si>
  <si>
    <t xml:space="preserve">Pengadaan Taman Vertikal Anggur RW 012 </t>
  </si>
  <si>
    <t xml:space="preserve">Pengadaan Barang Inventaris Rak PKK  </t>
  </si>
  <si>
    <t>Rp 2.500000</t>
  </si>
  <si>
    <t>Pengadaan Barang Inventaris PAUD</t>
  </si>
  <si>
    <t>Rp 12.500000</t>
  </si>
  <si>
    <t>ANGGARAN TAHUN 2026</t>
  </si>
  <si>
    <t xml:space="preserve">JENIS KEGIATAN </t>
  </si>
  <si>
    <t>JALAN LINGKUNGAN RW 02</t>
  </si>
  <si>
    <t>Pavingisasi</t>
  </si>
  <si>
    <t>RT 04 RW 02</t>
  </si>
  <si>
    <t>JALAN LINGKUNGAN RW 03</t>
  </si>
  <si>
    <t>Betonisasi</t>
  </si>
  <si>
    <t>RT 03 rt04 RW 03</t>
  </si>
  <si>
    <t>JALAN LINGKUNGAN RW 05</t>
  </si>
  <si>
    <t>RT 07 RW 05</t>
  </si>
  <si>
    <t>JALAN LINGKUNGAN RW 06</t>
  </si>
  <si>
    <t>RT 03 RW 06</t>
  </si>
  <si>
    <t>JALAN LINGKUNGAN RW 08</t>
  </si>
  <si>
    <t>Pavingisasi/Betonisasi</t>
  </si>
  <si>
    <t>RT 02 RT 04 RW 08</t>
  </si>
  <si>
    <t>JALAN LINGKUNGAN RW 09</t>
  </si>
  <si>
    <t>RT 04 RW 09</t>
  </si>
  <si>
    <t>JALAN LINGKUNGAN RW 11</t>
  </si>
  <si>
    <t>RW 011</t>
  </si>
  <si>
    <t>SUMUR RESAPAN RW 09</t>
  </si>
  <si>
    <t>Sumur Resapan</t>
  </si>
  <si>
    <t>PENGADAAN BARANG INVENTARIS RW 07</t>
  </si>
  <si>
    <t>Tenda kerucut kursi</t>
  </si>
  <si>
    <t>PENGADAAN BARANG INVENTARIS RW 10</t>
  </si>
  <si>
    <t>Sound System dan kursi</t>
  </si>
  <si>
    <t>RW 010</t>
  </si>
  <si>
    <t>PENGADAAN BARANG INVENTARIS RW 12</t>
  </si>
  <si>
    <t>Sound System, Apar, Meja Jenazah</t>
  </si>
  <si>
    <t>RW 012</t>
  </si>
  <si>
    <t>JALAN LINGKUNGAN RW 01</t>
  </si>
  <si>
    <t>JALAN LINGKUNGAN RW 04</t>
  </si>
  <si>
    <t>RT 02, 03, 05, 06 RW 04</t>
  </si>
  <si>
    <t>Tanggal 10 Oktober 2025</t>
  </si>
  <si>
    <t>KEGIATAN SARANA DAN PRASARANA TAHUN 2027</t>
  </si>
  <si>
    <t>KEGIATAN PEMBANGUNAN TAHUN 2025</t>
  </si>
  <si>
    <t>KEGIATAN SARANA DAN PRASARANA TAHUN 2026</t>
  </si>
  <si>
    <t>KEGIATAN PEMBANGUNAN TAHUN 2025 - 2027</t>
  </si>
</sst>
</file>

<file path=xl/styles.xml><?xml version="1.0" encoding="utf-8"?>
<styleSheet xmlns="http://schemas.openxmlformats.org/spreadsheetml/2006/main">
  <numFmts count="3">
    <numFmt numFmtId="42" formatCode="_-&quot;Rp&quot;* #,##0_-;\-&quot;Rp&quot;* #,##0_-;_-&quot;Rp&quot;* &quot;-&quot;_-;_-@_-"/>
    <numFmt numFmtId="44" formatCode="_-&quot;Rp&quot;* #,##0.00_-;\-&quot;Rp&quot;* #,##0.00_-;_-&quot;Rp&quot;* &quot;-&quot;??_-;_-@_-"/>
    <numFmt numFmtId="164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2" fillId="0" borderId="0"/>
  </cellStyleXfs>
  <cellXfs count="23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3" fontId="0" fillId="3" borderId="1" xfId="2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4" borderId="0" xfId="0" applyFont="1" applyFill="1"/>
    <xf numFmtId="0" fontId="6" fillId="5" borderId="0" xfId="0" applyFont="1" applyFill="1"/>
    <xf numFmtId="0" fontId="7" fillId="0" borderId="0" xfId="0" applyFont="1"/>
    <xf numFmtId="3" fontId="0" fillId="6" borderId="2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8" fillId="0" borderId="0" xfId="0" applyFont="1"/>
    <xf numFmtId="0" fontId="0" fillId="3" borderId="6" xfId="0" applyFill="1" applyBorder="1" applyAlignment="1">
      <alignment horizontal="center" vertical="top"/>
    </xf>
    <xf numFmtId="0" fontId="0" fillId="3" borderId="6" xfId="0" applyFill="1" applyBorder="1" applyAlignment="1">
      <alignment vertical="center"/>
    </xf>
    <xf numFmtId="3" fontId="0" fillId="3" borderId="6" xfId="2" applyNumberFormat="1" applyFont="1" applyFill="1" applyBorder="1" applyAlignment="1">
      <alignment horizontal="right"/>
    </xf>
    <xf numFmtId="0" fontId="0" fillId="3" borderId="6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3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9" fillId="0" borderId="1" xfId="0" applyFont="1" applyBorder="1"/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11" fillId="3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11" fillId="0" borderId="1" xfId="2" applyNumberFormat="1" applyFont="1" applyFill="1" applyBorder="1" applyAlignment="1">
      <alignment horizontal="right"/>
    </xf>
    <xf numFmtId="3" fontId="11" fillId="3" borderId="1" xfId="2" applyNumberFormat="1" applyFont="1" applyFill="1" applyBorder="1" applyAlignment="1">
      <alignment horizontal="right"/>
    </xf>
    <xf numFmtId="3" fontId="11" fillId="3" borderId="1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top"/>
    </xf>
    <xf numFmtId="0" fontId="11" fillId="3" borderId="1" xfId="0" applyFont="1" applyFill="1" applyBorder="1"/>
    <xf numFmtId="0" fontId="11" fillId="3" borderId="1" xfId="0" applyFont="1" applyFill="1" applyBorder="1" applyAlignment="1">
      <alignment vertical="top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3" fontId="10" fillId="3" borderId="1" xfId="0" applyNumberFormat="1" applyFont="1" applyFill="1" applyBorder="1" applyAlignment="1">
      <alignment horizontal="right"/>
    </xf>
    <xf numFmtId="3" fontId="10" fillId="0" borderId="0" xfId="0" applyNumberFormat="1" applyFont="1"/>
    <xf numFmtId="42" fontId="0" fillId="0" borderId="1" xfId="0" applyNumberFormat="1" applyBorder="1"/>
    <xf numFmtId="0" fontId="0" fillId="0" borderId="8" xfId="0" applyBorder="1"/>
    <xf numFmtId="42" fontId="0" fillId="0" borderId="2" xfId="0" applyNumberFormat="1" applyBorder="1"/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42" fontId="11" fillId="0" borderId="9" xfId="0" applyNumberFormat="1" applyFont="1" applyBorder="1"/>
    <xf numFmtId="0" fontId="6" fillId="0" borderId="10" xfId="0" applyFont="1" applyBorder="1"/>
    <xf numFmtId="3" fontId="6" fillId="0" borderId="11" xfId="0" applyNumberFormat="1" applyFont="1" applyBorder="1"/>
    <xf numFmtId="0" fontId="6" fillId="4" borderId="14" xfId="0" applyFont="1" applyFill="1" applyBorder="1"/>
    <xf numFmtId="3" fontId="6" fillId="4" borderId="15" xfId="0" applyNumberFormat="1" applyFont="1" applyFill="1" applyBorder="1"/>
    <xf numFmtId="0" fontId="6" fillId="0" borderId="12" xfId="0" applyFont="1" applyBorder="1"/>
    <xf numFmtId="3" fontId="6" fillId="0" borderId="13" xfId="0" applyNumberFormat="1" applyFont="1" applyBorder="1"/>
    <xf numFmtId="3" fontId="6" fillId="0" borderId="17" xfId="0" applyNumberFormat="1" applyFont="1" applyBorder="1"/>
    <xf numFmtId="42" fontId="11" fillId="0" borderId="0" xfId="0" applyNumberFormat="1" applyFont="1"/>
    <xf numFmtId="0" fontId="6" fillId="3" borderId="14" xfId="0" applyFont="1" applyFill="1" applyBorder="1"/>
    <xf numFmtId="3" fontId="6" fillId="3" borderId="15" xfId="0" applyNumberFormat="1" applyFont="1" applyFill="1" applyBorder="1"/>
    <xf numFmtId="0" fontId="0" fillId="0" borderId="0" xfId="0" applyFont="1"/>
    <xf numFmtId="0" fontId="0" fillId="3" borderId="6" xfId="0" applyFont="1" applyFill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0" fillId="3" borderId="6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/>
    </xf>
    <xf numFmtId="44" fontId="0" fillId="3" borderId="6" xfId="0" applyNumberFormat="1" applyFont="1" applyFill="1" applyBorder="1" applyAlignment="1">
      <alignment horizontal="left" vertical="top"/>
    </xf>
    <xf numFmtId="0" fontId="0" fillId="0" borderId="2" xfId="0" applyFont="1" applyBorder="1"/>
    <xf numFmtId="0" fontId="0" fillId="3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44" fontId="0" fillId="3" borderId="1" xfId="0" applyNumberFormat="1" applyFont="1" applyFill="1" applyBorder="1" applyAlignment="1">
      <alignment horizontal="left" vertical="top"/>
    </xf>
    <xf numFmtId="0" fontId="0" fillId="0" borderId="1" xfId="0" applyFont="1" applyBorder="1"/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center" wrapText="1"/>
    </xf>
    <xf numFmtId="3" fontId="0" fillId="3" borderId="1" xfId="2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0" fontId="0" fillId="3" borderId="9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right" vertical="center"/>
    </xf>
    <xf numFmtId="44" fontId="0" fillId="3" borderId="1" xfId="0" applyNumberFormat="1" applyFont="1" applyFill="1" applyBorder="1" applyAlignment="1">
      <alignment horizontal="left" vertical="center"/>
    </xf>
    <xf numFmtId="0" fontId="0" fillId="0" borderId="2" xfId="0" applyFont="1" applyBorder="1" applyAlignment="1">
      <alignment wrapText="1"/>
    </xf>
    <xf numFmtId="0" fontId="0" fillId="3" borderId="1" xfId="0" applyFont="1" applyFill="1" applyBorder="1" applyAlignment="1">
      <alignment horizontal="center"/>
    </xf>
    <xf numFmtId="3" fontId="0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/>
    <xf numFmtId="0" fontId="0" fillId="0" borderId="7" xfId="0" applyBorder="1"/>
    <xf numFmtId="0" fontId="0" fillId="0" borderId="11" xfId="0" applyBorder="1"/>
    <xf numFmtId="0" fontId="0" fillId="0" borderId="6" xfId="0" applyBorder="1" applyAlignment="1">
      <alignment horizontal="center"/>
    </xf>
    <xf numFmtId="0" fontId="0" fillId="0" borderId="6" xfId="0" quotePrefix="1" applyBorder="1"/>
    <xf numFmtId="0" fontId="0" fillId="0" borderId="15" xfId="0" applyBorder="1"/>
    <xf numFmtId="0" fontId="0" fillId="0" borderId="19" xfId="0" applyBorder="1"/>
    <xf numFmtId="0" fontId="0" fillId="0" borderId="2" xfId="0" quotePrefix="1" applyBorder="1"/>
    <xf numFmtId="0" fontId="0" fillId="0" borderId="13" xfId="0" applyBorder="1"/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left"/>
    </xf>
    <xf numFmtId="0" fontId="11" fillId="0" borderId="0" xfId="0" applyFont="1"/>
    <xf numFmtId="0" fontId="14" fillId="0" borderId="7" xfId="0" quotePrefix="1" applyFont="1" applyBorder="1" applyAlignment="1">
      <alignment horizontal="center" wrapText="1"/>
    </xf>
    <xf numFmtId="0" fontId="14" fillId="0" borderId="6" xfId="0" quotePrefix="1" applyFont="1" applyBorder="1" applyAlignment="1">
      <alignment horizontal="center" wrapText="1"/>
    </xf>
    <xf numFmtId="0" fontId="14" fillId="0" borderId="2" xfId="0" quotePrefix="1" applyFont="1" applyBorder="1" applyAlignment="1">
      <alignment horizontal="center" wrapText="1"/>
    </xf>
    <xf numFmtId="0" fontId="15" fillId="0" borderId="7" xfId="0" quotePrefix="1" applyFont="1" applyBorder="1" applyAlignment="1">
      <alignment horizontal="center" wrapText="1"/>
    </xf>
    <xf numFmtId="0" fontId="15" fillId="0" borderId="6" xfId="0" quotePrefix="1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 wrapText="1"/>
    </xf>
    <xf numFmtId="0" fontId="14" fillId="0" borderId="18" xfId="0" quotePrefix="1" applyFont="1" applyBorder="1" applyAlignment="1">
      <alignment horizontal="center" wrapText="1"/>
    </xf>
    <xf numFmtId="0" fontId="14" fillId="0" borderId="0" xfId="0" quotePrefix="1" applyFont="1" applyAlignment="1">
      <alignment horizontal="center" wrapText="1"/>
    </xf>
    <xf numFmtId="0" fontId="14" fillId="0" borderId="19" xfId="0" quotePrefix="1" applyFont="1" applyBorder="1" applyAlignment="1">
      <alignment horizontal="center" wrapText="1"/>
    </xf>
    <xf numFmtId="0" fontId="14" fillId="0" borderId="18" xfId="0" quotePrefix="1" applyFont="1" applyBorder="1" applyAlignment="1">
      <alignment horizontal="center"/>
    </xf>
    <xf numFmtId="3" fontId="14" fillId="0" borderId="0" xfId="0" quotePrefix="1" applyNumberFormat="1" applyFont="1" applyAlignment="1">
      <alignment horizontal="center" wrapText="1"/>
    </xf>
    <xf numFmtId="0" fontId="14" fillId="0" borderId="19" xfId="0" quotePrefix="1" applyFont="1" applyBorder="1" applyAlignment="1">
      <alignment horizontal="center"/>
    </xf>
    <xf numFmtId="0" fontId="14" fillId="0" borderId="6" xfId="0" quotePrefix="1" applyFont="1" applyBorder="1" applyAlignment="1">
      <alignment horizontal="center"/>
    </xf>
    <xf numFmtId="3" fontId="14" fillId="0" borderId="19" xfId="0" quotePrefix="1" applyNumberFormat="1" applyFont="1" applyBorder="1" applyAlignment="1">
      <alignment horizontal="center" wrapText="1"/>
    </xf>
    <xf numFmtId="0" fontId="11" fillId="0" borderId="46" xfId="0" applyFont="1" applyBorder="1"/>
    <xf numFmtId="2" fontId="11" fillId="0" borderId="5" xfId="0" applyNumberFormat="1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top"/>
    </xf>
    <xf numFmtId="0" fontId="11" fillId="0" borderId="13" xfId="0" applyFont="1" applyBorder="1"/>
    <xf numFmtId="0" fontId="11" fillId="0" borderId="2" xfId="0" applyFont="1" applyBorder="1"/>
    <xf numFmtId="3" fontId="11" fillId="0" borderId="32" xfId="0" applyNumberFormat="1" applyFont="1" applyBorder="1"/>
    <xf numFmtId="0" fontId="11" fillId="0" borderId="48" xfId="0" applyFont="1" applyBorder="1"/>
    <xf numFmtId="0" fontId="11" fillId="0" borderId="49" xfId="0" applyFont="1" applyBorder="1" applyAlignment="1">
      <alignment horizontal="center" vertical="top"/>
    </xf>
    <xf numFmtId="0" fontId="11" fillId="0" borderId="9" xfId="0" applyFont="1" applyBorder="1"/>
    <xf numFmtId="3" fontId="11" fillId="0" borderId="50" xfId="0" applyNumberFormat="1" applyFont="1" applyBorder="1"/>
    <xf numFmtId="0" fontId="11" fillId="0" borderId="28" xfId="0" applyFont="1" applyBorder="1"/>
    <xf numFmtId="0" fontId="11" fillId="0" borderId="25" xfId="0" applyFont="1" applyBorder="1" applyAlignment="1">
      <alignment horizontal="center" vertical="top"/>
    </xf>
    <xf numFmtId="0" fontId="11" fillId="0" borderId="43" xfId="0" applyFont="1" applyBorder="1"/>
    <xf numFmtId="0" fontId="11" fillId="0" borderId="37" xfId="0" applyFont="1" applyBorder="1"/>
    <xf numFmtId="3" fontId="11" fillId="0" borderId="40" xfId="0" applyNumberFormat="1" applyFont="1" applyBorder="1"/>
    <xf numFmtId="0" fontId="11" fillId="0" borderId="51" xfId="0" applyFont="1" applyBorder="1"/>
    <xf numFmtId="2" fontId="11" fillId="0" borderId="47" xfId="0" applyNumberFormat="1" applyFont="1" applyBorder="1" applyAlignment="1">
      <alignment horizontal="center" vertical="center" wrapText="1"/>
    </xf>
    <xf numFmtId="2" fontId="11" fillId="0" borderId="4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1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15" fontId="0" fillId="0" borderId="19" xfId="0" quotePrefix="1" applyNumberFormat="1" applyBorder="1" applyAlignment="1">
      <alignment horizontal="left"/>
    </xf>
    <xf numFmtId="15" fontId="0" fillId="0" borderId="19" xfId="0" applyNumberForma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2" fillId="0" borderId="3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15" fillId="0" borderId="38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3" xfId="3"/>
    <cellStyle name="Normal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2466369</xdr:colOff>
      <xdr:row>0</xdr:row>
      <xdr:rowOff>67234</xdr:rowOff>
    </xdr:from>
    <xdr:to>
      <xdr:col>1</xdr:col>
      <xdr:colOff>3009921</xdr:colOff>
      <xdr:row>0</xdr:row>
      <xdr:rowOff>821413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EF5CFC6-7A2D-4379-88B1-7AD8B55D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957" y="67234"/>
          <a:ext cx="542250" cy="754179"/>
        </a:xfrm>
        <a:prstGeom prst="rect">
          <a:avLst/>
        </a:prstGeom>
      </xdr:spPr>
    </xdr:pic>
    <xdr:clientData/>
  </xdr:twoCellAnchor>
  <xdr:oneCellAnchor>
    <xdr:from>
      <xdr:col>2</xdr:col>
      <xdr:colOff>433294</xdr:colOff>
      <xdr:row>0</xdr:row>
      <xdr:rowOff>0</xdr:rowOff>
    </xdr:from>
    <xdr:ext cx="5319059" cy="84369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AD37C9E4-E579-45FF-AF27-872ED76869A2}"/>
            </a:ext>
          </a:extLst>
        </xdr:cNvPr>
        <xdr:cNvSpPr txBox="1"/>
      </xdr:nvSpPr>
      <xdr:spPr>
        <a:xfrm>
          <a:off x="3443941" y="149412"/>
          <a:ext cx="5319059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D" sz="1600"/>
            <a:t>BADAN PERENCANAAN,</a:t>
          </a:r>
          <a:r>
            <a:rPr lang="en-ID" sz="1600" baseline="0"/>
            <a:t> PENELITIAN, DAN PENGEMBANGAN DAERAH KOTA SALATIGA</a:t>
          </a:r>
        </a:p>
        <a:p>
          <a:r>
            <a:rPr lang="en-ID" sz="1600" baseline="0"/>
            <a:t>Jalan Letjend. Sukowati No.51 Kota Salatiga</a:t>
          </a:r>
          <a:endParaRPr lang="en-ID" sz="16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M8"/>
  <sheetViews>
    <sheetView topLeftCell="F1" zoomScale="180" zoomScaleNormal="180" workbookViewId="0">
      <selection activeCell="F5" sqref="F5:G8"/>
    </sheetView>
  </sheetViews>
  <sheetFormatPr defaultRowHeight="15"/>
  <cols>
    <col min="4" max="4" width="39.140625" bestFit="1" customWidth="1"/>
    <col min="5" max="5" width="3.140625" customWidth="1"/>
    <col min="6" max="6" width="19.7109375" customWidth="1"/>
    <col min="7" max="7" width="18" bestFit="1" customWidth="1"/>
    <col min="8" max="8" width="2" bestFit="1" customWidth="1"/>
    <col min="11" max="11" width="11.140625" bestFit="1" customWidth="1"/>
  </cols>
  <sheetData>
    <row r="3" spans="4:13" ht="15.75">
      <c r="D3" s="16" t="s">
        <v>30</v>
      </c>
      <c r="E3" s="12"/>
      <c r="H3" s="12"/>
      <c r="I3" s="12"/>
      <c r="J3" s="12"/>
    </row>
    <row r="4" spans="4:13" ht="15.75">
      <c r="D4" s="16" t="s">
        <v>20</v>
      </c>
      <c r="E4" s="12"/>
      <c r="H4" s="13"/>
      <c r="I4" s="19"/>
      <c r="J4" s="12"/>
    </row>
    <row r="5" spans="4:13" ht="15.75">
      <c r="D5" s="12"/>
      <c r="E5" s="12"/>
      <c r="F5" s="73" t="s">
        <v>140</v>
      </c>
      <c r="G5" s="74">
        <v>372841800</v>
      </c>
      <c r="H5" s="12"/>
      <c r="I5" s="12"/>
      <c r="J5" s="12"/>
    </row>
    <row r="6" spans="4:13" ht="15.75">
      <c r="D6" s="14" t="s">
        <v>22</v>
      </c>
      <c r="E6" s="14"/>
      <c r="F6" s="75" t="s">
        <v>141</v>
      </c>
      <c r="G6" s="76">
        <v>124280600</v>
      </c>
      <c r="H6" s="12"/>
      <c r="I6" s="12"/>
      <c r="J6" s="12"/>
      <c r="K6" s="25"/>
    </row>
    <row r="7" spans="4:13" ht="16.5" thickBot="1">
      <c r="D7" s="15" t="s">
        <v>21</v>
      </c>
      <c r="E7" s="15"/>
      <c r="F7" s="73" t="s">
        <v>139</v>
      </c>
      <c r="G7" s="79">
        <v>361627600</v>
      </c>
      <c r="H7" s="12"/>
      <c r="I7" s="12"/>
      <c r="J7" s="12"/>
      <c r="K7" s="25"/>
      <c r="M7" s="25"/>
    </row>
    <row r="8" spans="4:13" ht="16.5" thickTop="1">
      <c r="D8" s="12"/>
      <c r="E8" s="12"/>
      <c r="F8" s="77" t="s">
        <v>138</v>
      </c>
      <c r="G8" s="78">
        <v>858750000</v>
      </c>
      <c r="H8" s="12"/>
      <c r="I8" s="12"/>
      <c r="J8" s="12"/>
      <c r="K8" s="2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D30" sqref="D30"/>
    </sheetView>
  </sheetViews>
  <sheetFormatPr defaultRowHeight="15"/>
  <cols>
    <col min="1" max="1" width="9.140625" customWidth="1"/>
    <col min="4" max="4" width="23.85546875" customWidth="1"/>
    <col min="5" max="5" width="30.85546875" customWidth="1"/>
    <col min="6" max="6" width="33.7109375" customWidth="1"/>
    <col min="7" max="7" width="30.85546875" customWidth="1"/>
  </cols>
  <sheetData>
    <row r="1" spans="1:7" ht="18.75">
      <c r="A1" s="161" t="s">
        <v>294</v>
      </c>
      <c r="B1" s="161"/>
      <c r="C1" s="161"/>
      <c r="D1" s="161"/>
      <c r="E1" s="161"/>
      <c r="F1" s="161"/>
      <c r="G1" s="161"/>
    </row>
    <row r="2" spans="1:7" ht="15.75" thickBot="1"/>
    <row r="3" spans="1:7" ht="15.75" thickBot="1">
      <c r="A3" s="142" t="s">
        <v>108</v>
      </c>
      <c r="B3" s="159" t="s">
        <v>259</v>
      </c>
      <c r="C3" s="159"/>
      <c r="D3" s="160"/>
      <c r="E3" s="143" t="s">
        <v>137</v>
      </c>
      <c r="F3" s="144" t="s">
        <v>260</v>
      </c>
      <c r="G3" s="144" t="s">
        <v>76</v>
      </c>
    </row>
    <row r="4" spans="1:7">
      <c r="A4" s="145">
        <v>1</v>
      </c>
      <c r="B4" s="146" t="s">
        <v>261</v>
      </c>
      <c r="C4" s="147"/>
      <c r="D4" s="147"/>
      <c r="E4" s="148">
        <v>25000000</v>
      </c>
      <c r="F4" s="149" t="s">
        <v>262</v>
      </c>
      <c r="G4" s="149" t="s">
        <v>263</v>
      </c>
    </row>
    <row r="5" spans="1:7">
      <c r="A5" s="150">
        <v>2</v>
      </c>
      <c r="B5" s="151" t="s">
        <v>264</v>
      </c>
      <c r="C5" s="44"/>
      <c r="D5" s="44"/>
      <c r="E5" s="152">
        <v>20000000</v>
      </c>
      <c r="F5" s="153" t="s">
        <v>265</v>
      </c>
      <c r="G5" s="153" t="s">
        <v>266</v>
      </c>
    </row>
    <row r="6" spans="1:7">
      <c r="A6" s="150">
        <v>3</v>
      </c>
      <c r="B6" s="151" t="s">
        <v>267</v>
      </c>
      <c r="C6" s="44"/>
      <c r="D6" s="44"/>
      <c r="E6" s="152">
        <v>35000000</v>
      </c>
      <c r="F6" s="153" t="s">
        <v>265</v>
      </c>
      <c r="G6" s="153" t="s">
        <v>268</v>
      </c>
    </row>
    <row r="7" spans="1:7">
      <c r="A7" s="150">
        <v>4</v>
      </c>
      <c r="B7" s="151" t="s">
        <v>269</v>
      </c>
      <c r="C7" s="44"/>
      <c r="D7" s="44"/>
      <c r="E7" s="152">
        <v>15000000</v>
      </c>
      <c r="F7" s="153" t="s">
        <v>262</v>
      </c>
      <c r="G7" s="153" t="s">
        <v>270</v>
      </c>
    </row>
    <row r="8" spans="1:7">
      <c r="A8" s="150">
        <v>5</v>
      </c>
      <c r="B8" s="151" t="s">
        <v>271</v>
      </c>
      <c r="C8" s="44"/>
      <c r="D8" s="44"/>
      <c r="E8" s="152">
        <v>55000000</v>
      </c>
      <c r="F8" s="153" t="s">
        <v>272</v>
      </c>
      <c r="G8" s="153" t="s">
        <v>273</v>
      </c>
    </row>
    <row r="9" spans="1:7">
      <c r="A9" s="150">
        <v>6</v>
      </c>
      <c r="B9" s="151" t="s">
        <v>274</v>
      </c>
      <c r="C9" s="44"/>
      <c r="D9" s="44"/>
      <c r="E9" s="152">
        <v>20000000</v>
      </c>
      <c r="F9" s="153" t="s">
        <v>262</v>
      </c>
      <c r="G9" s="153" t="s">
        <v>275</v>
      </c>
    </row>
    <row r="10" spans="1:7">
      <c r="A10" s="150">
        <v>7</v>
      </c>
      <c r="B10" s="151" t="s">
        <v>276</v>
      </c>
      <c r="C10" s="44"/>
      <c r="D10" s="44"/>
      <c r="E10" s="152">
        <v>35000000</v>
      </c>
      <c r="F10" s="153" t="s">
        <v>262</v>
      </c>
      <c r="G10" s="153" t="s">
        <v>277</v>
      </c>
    </row>
    <row r="11" spans="1:7">
      <c r="A11" s="150">
        <v>8</v>
      </c>
      <c r="B11" s="151" t="s">
        <v>278</v>
      </c>
      <c r="C11" s="44"/>
      <c r="D11" s="44"/>
      <c r="E11" s="152">
        <v>11170000</v>
      </c>
      <c r="F11" s="153" t="s">
        <v>279</v>
      </c>
      <c r="G11" s="153" t="s">
        <v>41</v>
      </c>
    </row>
    <row r="12" spans="1:7">
      <c r="A12" s="150">
        <v>9</v>
      </c>
      <c r="B12" s="151" t="s">
        <v>280</v>
      </c>
      <c r="C12" s="44"/>
      <c r="D12" s="44"/>
      <c r="E12" s="152">
        <v>20000000</v>
      </c>
      <c r="F12" s="153" t="s">
        <v>281</v>
      </c>
      <c r="G12" s="153" t="s">
        <v>23</v>
      </c>
    </row>
    <row r="13" spans="1:7">
      <c r="A13" s="150">
        <v>10</v>
      </c>
      <c r="B13" s="151" t="s">
        <v>282</v>
      </c>
      <c r="C13" s="44"/>
      <c r="D13" s="44"/>
      <c r="E13" s="152">
        <v>25000000</v>
      </c>
      <c r="F13" s="153" t="s">
        <v>283</v>
      </c>
      <c r="G13" s="153" t="s">
        <v>284</v>
      </c>
    </row>
    <row r="14" spans="1:7">
      <c r="A14" s="150">
        <v>11</v>
      </c>
      <c r="B14" s="151" t="s">
        <v>285</v>
      </c>
      <c r="C14" s="44"/>
      <c r="D14" s="44"/>
      <c r="E14" s="152">
        <v>20000000</v>
      </c>
      <c r="F14" s="153" t="s">
        <v>286</v>
      </c>
      <c r="G14" s="153" t="s">
        <v>287</v>
      </c>
    </row>
    <row r="15" spans="1:7">
      <c r="A15" s="150">
        <v>12</v>
      </c>
      <c r="B15" s="151" t="s">
        <v>288</v>
      </c>
      <c r="C15" s="44"/>
      <c r="D15" s="44"/>
      <c r="E15" s="152">
        <v>20000000</v>
      </c>
      <c r="F15" s="153" t="s">
        <v>262</v>
      </c>
      <c r="G15" s="153" t="s">
        <v>32</v>
      </c>
    </row>
    <row r="16" spans="1:7" ht="15.75" thickBot="1">
      <c r="A16" s="154">
        <v>13</v>
      </c>
      <c r="B16" s="155" t="s">
        <v>289</v>
      </c>
      <c r="C16" s="156"/>
      <c r="D16" s="156"/>
      <c r="E16" s="157">
        <v>55000000</v>
      </c>
      <c r="F16" s="158" t="s">
        <v>262</v>
      </c>
      <c r="G16" s="158" t="s">
        <v>290</v>
      </c>
    </row>
  </sheetData>
  <mergeCells count="2">
    <mergeCell ref="B3:D3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52"/>
  <sheetViews>
    <sheetView zoomScaleNormal="100" workbookViewId="0">
      <selection sqref="A1:I1"/>
    </sheetView>
  </sheetViews>
  <sheetFormatPr defaultRowHeight="15"/>
  <cols>
    <col min="1" max="1" width="4.5703125" customWidth="1"/>
    <col min="2" max="2" width="60" customWidth="1"/>
    <col min="3" max="3" width="20.85546875" customWidth="1"/>
    <col min="4" max="4" width="12.85546875" customWidth="1"/>
    <col min="5" max="5" width="7.5703125" customWidth="1"/>
    <col min="6" max="6" width="19.140625" customWidth="1"/>
    <col min="7" max="7" width="16.42578125" customWidth="1"/>
    <col min="8" max="8" width="16" customWidth="1"/>
    <col min="9" max="9" width="23.28515625" customWidth="1"/>
    <col min="12" max="13" width="10" bestFit="1" customWidth="1"/>
  </cols>
  <sheetData>
    <row r="1" spans="1:9" ht="21">
      <c r="A1" s="162" t="s">
        <v>292</v>
      </c>
      <c r="B1" s="162"/>
      <c r="C1" s="162"/>
      <c r="D1" s="162"/>
      <c r="E1" s="162"/>
      <c r="F1" s="162"/>
      <c r="G1" s="162"/>
      <c r="H1" s="162"/>
      <c r="I1" s="162"/>
    </row>
    <row r="2" spans="1:9">
      <c r="A2" s="33"/>
    </row>
    <row r="3" spans="1:9" ht="21.95" customHeight="1">
      <c r="A3" s="55" t="s">
        <v>108</v>
      </c>
      <c r="B3" s="54" t="s">
        <v>109</v>
      </c>
      <c r="C3" s="54" t="s">
        <v>110</v>
      </c>
      <c r="D3" s="54" t="s">
        <v>111</v>
      </c>
      <c r="E3" s="54" t="s">
        <v>112</v>
      </c>
      <c r="F3" s="54" t="s">
        <v>29</v>
      </c>
      <c r="G3" s="54" t="s">
        <v>113</v>
      </c>
      <c r="H3" s="54" t="s">
        <v>6</v>
      </c>
      <c r="I3" s="18" t="s">
        <v>4</v>
      </c>
    </row>
    <row r="4" spans="1:9" ht="17.100000000000001" customHeight="1">
      <c r="A4" s="7">
        <v>1</v>
      </c>
      <c r="B4" s="47" t="s">
        <v>53</v>
      </c>
      <c r="C4" s="44" t="s">
        <v>32</v>
      </c>
      <c r="D4" s="43">
        <v>50</v>
      </c>
      <c r="E4" s="56" t="s">
        <v>12</v>
      </c>
      <c r="F4" s="51">
        <v>20000000</v>
      </c>
      <c r="G4" s="29" t="s">
        <v>15</v>
      </c>
      <c r="H4" s="35" t="s">
        <v>10</v>
      </c>
      <c r="I4" s="28" t="str">
        <f>SUBSTITUTE(SUBSTITUTE(SUBSTITUTE(SUBSTITUTE(SUBSTITUTE(SUBSTITUTE(SUBSTITUTE(SUBSTITUTE(SUBSTITUTE(SUBSTITUTE(SUBSTITUTE(SUBSTITUTE(H4,"Drainase","1 "),"Jalan","2"),"Jembatan","3 "),"Sumur Resapan","4"),"Bangunan","5"),"RTH","6"),"Sanitasi","7"),"Talud","8"),"Utilitas","9"),"Cermin Cembung","10"),"LPJU","11"),"Lainnya","12")</f>
        <v xml:space="preserve">1 </v>
      </c>
    </row>
    <row r="5" spans="1:9" ht="17.100000000000001" customHeight="1">
      <c r="A5" s="7">
        <v>2</v>
      </c>
      <c r="B5" s="47" t="s">
        <v>54</v>
      </c>
      <c r="C5" s="42" t="s">
        <v>27</v>
      </c>
      <c r="D5" s="43">
        <v>1</v>
      </c>
      <c r="E5" s="44" t="s">
        <v>17</v>
      </c>
      <c r="F5" s="45">
        <v>18000000</v>
      </c>
      <c r="G5" s="29" t="s">
        <v>15</v>
      </c>
      <c r="H5" s="35" t="s">
        <v>36</v>
      </c>
      <c r="I5" s="28" t="str">
        <f t="shared" ref="I5:I43" si="0">SUBSTITUTE(SUBSTITUTE(SUBSTITUTE(SUBSTITUTE(SUBSTITUTE(SUBSTITUTE(SUBSTITUTE(SUBSTITUTE(SUBSTITUTE(SUBSTITUTE(SUBSTITUTE(SUBSTITUTE(H5,"Drainase","1 "),"Jalan","2"),"Jembatan","3 "),"Sumur Resapan","4"),"Bangunan","5"),"RTH","6"),"Sanitasi","7"),"Talud","8"),"Utilitas","9"),"Cermin Cembung","10"),"LPJU","11"),"Lainnya","12")</f>
        <v>5</v>
      </c>
    </row>
    <row r="6" spans="1:9" ht="17.100000000000001" customHeight="1">
      <c r="A6" s="7">
        <v>3</v>
      </c>
      <c r="B6" s="40" t="s">
        <v>150</v>
      </c>
      <c r="C6" s="48" t="s">
        <v>25</v>
      </c>
      <c r="D6" s="60">
        <v>1</v>
      </c>
      <c r="E6" s="44" t="s">
        <v>17</v>
      </c>
      <c r="F6" s="45">
        <v>15500000</v>
      </c>
      <c r="G6" s="29" t="s">
        <v>15</v>
      </c>
      <c r="H6" s="36" t="s">
        <v>36</v>
      </c>
      <c r="I6" s="28" t="str">
        <f t="shared" si="0"/>
        <v>5</v>
      </c>
    </row>
    <row r="7" spans="1:9" ht="17.100000000000001" customHeight="1">
      <c r="A7" s="7">
        <v>4</v>
      </c>
      <c r="B7" s="40" t="s">
        <v>55</v>
      </c>
      <c r="C7" s="48" t="s">
        <v>37</v>
      </c>
      <c r="D7" s="60">
        <v>42</v>
      </c>
      <c r="E7" s="44" t="s">
        <v>12</v>
      </c>
      <c r="F7" s="46">
        <v>24000000</v>
      </c>
      <c r="G7" s="29" t="s">
        <v>15</v>
      </c>
      <c r="H7" s="36" t="s">
        <v>10</v>
      </c>
      <c r="I7" s="28" t="str">
        <f t="shared" si="0"/>
        <v xml:space="preserve">1 </v>
      </c>
    </row>
    <row r="8" spans="1:9" ht="17.100000000000001" customHeight="1">
      <c r="A8" s="7">
        <v>5</v>
      </c>
      <c r="B8" s="41" t="s">
        <v>130</v>
      </c>
      <c r="C8" s="48" t="s">
        <v>11</v>
      </c>
      <c r="D8" s="60">
        <v>1</v>
      </c>
      <c r="E8" s="44" t="s">
        <v>17</v>
      </c>
      <c r="F8" s="45">
        <v>28000000</v>
      </c>
      <c r="G8" s="29" t="s">
        <v>15</v>
      </c>
      <c r="H8" s="36" t="s">
        <v>36</v>
      </c>
      <c r="I8" s="28" t="str">
        <f t="shared" si="0"/>
        <v>5</v>
      </c>
    </row>
    <row r="9" spans="1:9" ht="17.100000000000001" customHeight="1">
      <c r="A9" s="7">
        <v>6</v>
      </c>
      <c r="B9" s="40" t="s">
        <v>131</v>
      </c>
      <c r="C9" s="48" t="s">
        <v>14</v>
      </c>
      <c r="D9" s="60">
        <v>46</v>
      </c>
      <c r="E9" s="44" t="s">
        <v>12</v>
      </c>
      <c r="F9" s="45">
        <v>14000000</v>
      </c>
      <c r="G9" s="29" t="s">
        <v>15</v>
      </c>
      <c r="H9" s="36" t="s">
        <v>10</v>
      </c>
      <c r="I9" s="28" t="str">
        <f t="shared" si="0"/>
        <v xml:space="preserve">1 </v>
      </c>
    </row>
    <row r="10" spans="1:9" ht="17.100000000000001" customHeight="1">
      <c r="A10" s="7">
        <v>7</v>
      </c>
      <c r="B10" s="41" t="s">
        <v>125</v>
      </c>
      <c r="C10" s="48" t="s">
        <v>26</v>
      </c>
      <c r="D10" s="60">
        <v>9</v>
      </c>
      <c r="E10" s="44" t="s">
        <v>17</v>
      </c>
      <c r="F10" s="45">
        <v>9000000</v>
      </c>
      <c r="G10" s="29" t="s">
        <v>15</v>
      </c>
      <c r="H10" s="36" t="s">
        <v>18</v>
      </c>
      <c r="I10" s="28" t="str">
        <f>SUBSTITUTE(SUBSTITUTE(SUBSTITUTE(SUBSTITUTE(SUBSTITUTE(SUBSTITUTE(SUBSTITUTE(SUBSTITUTE(SUBSTITUTE(SUBSTITUTE(SUBSTITUTE(SUBSTITUTE(H10,"Drainase","1 "),"Jalan","2"),"Jembatan","3 "),"Sumur Resapan","4"),"Bangunan","5"),"RTH","6"),"Sanitasi","7"),"Talud","8"),"Utilitas","9"),"Cermin Cembung","10"),"LPJU","11"),"Lainnya","12")</f>
        <v>12</v>
      </c>
    </row>
    <row r="11" spans="1:9" ht="17.100000000000001" customHeight="1">
      <c r="A11" s="7">
        <v>8</v>
      </c>
      <c r="B11" s="41" t="s">
        <v>114</v>
      </c>
      <c r="C11" s="48" t="s">
        <v>31</v>
      </c>
      <c r="D11" s="60">
        <v>5</v>
      </c>
      <c r="E11" s="44" t="s">
        <v>17</v>
      </c>
      <c r="F11" s="46">
        <v>5000000</v>
      </c>
      <c r="G11" s="29" t="s">
        <v>15</v>
      </c>
      <c r="H11" s="36" t="s">
        <v>18</v>
      </c>
      <c r="I11" s="28" t="str">
        <f>SUBSTITUTE(SUBSTITUTE(SUBSTITUTE(SUBSTITUTE(SUBSTITUTE(SUBSTITUTE(SUBSTITUTE(SUBSTITUTE(SUBSTITUTE(SUBSTITUTE(SUBSTITUTE(SUBSTITUTE(H11,"Drainase","1 "),"Jalan","2"),"Jembatan","3 "),"Sumur Resapan","4"),"Bangunan","5"),"RTH","6"),"Sanitasi","7"),"Talud","8"),"Utilitas","9"),"Cermin Cembung","10"),"LPJU","11"),"Lainnya","12")</f>
        <v>12</v>
      </c>
    </row>
    <row r="12" spans="1:9" ht="17.100000000000001" customHeight="1">
      <c r="A12" s="7">
        <v>9</v>
      </c>
      <c r="B12" s="40" t="s">
        <v>107</v>
      </c>
      <c r="C12" s="62" t="s">
        <v>27</v>
      </c>
      <c r="D12" s="60">
        <v>60</v>
      </c>
      <c r="E12" s="57" t="s">
        <v>16</v>
      </c>
      <c r="F12" s="63">
        <v>9000000</v>
      </c>
      <c r="G12" s="29" t="s">
        <v>15</v>
      </c>
      <c r="H12" s="36" t="s">
        <v>18</v>
      </c>
      <c r="I12" s="28" t="str">
        <f t="shared" si="0"/>
        <v>12</v>
      </c>
    </row>
    <row r="13" spans="1:9" ht="17.100000000000001" customHeight="1">
      <c r="A13" s="7">
        <v>10</v>
      </c>
      <c r="B13" s="41" t="s">
        <v>147</v>
      </c>
      <c r="C13" s="49" t="s">
        <v>25</v>
      </c>
      <c r="D13" s="61">
        <v>30</v>
      </c>
      <c r="E13" s="58" t="s">
        <v>16</v>
      </c>
      <c r="F13" s="52">
        <v>4500000</v>
      </c>
      <c r="G13" s="24" t="s">
        <v>15</v>
      </c>
      <c r="H13" s="38" t="s">
        <v>18</v>
      </c>
      <c r="I13" s="7" t="str">
        <f t="shared" si="0"/>
        <v>12</v>
      </c>
    </row>
    <row r="14" spans="1:9" ht="17.100000000000001" customHeight="1">
      <c r="A14" s="7">
        <v>11</v>
      </c>
      <c r="B14" s="40" t="s">
        <v>145</v>
      </c>
      <c r="C14" s="49" t="s">
        <v>39</v>
      </c>
      <c r="D14" s="55">
        <v>60</v>
      </c>
      <c r="E14" s="57" t="s">
        <v>16</v>
      </c>
      <c r="F14" s="53">
        <v>9000000</v>
      </c>
      <c r="G14" s="24" t="s">
        <v>15</v>
      </c>
      <c r="H14" s="36" t="s">
        <v>18</v>
      </c>
      <c r="I14" s="7" t="str">
        <f>SUBSTITUTE(SUBSTITUTE(SUBSTITUTE(SUBSTITUTE(SUBSTITUTE(SUBSTITUTE(SUBSTITUTE(SUBSTITUTE(SUBSTITUTE(SUBSTITUTE(SUBSTITUTE(SUBSTITUTE(H14,"Drainase","1 "),"Jalan","2"),"Jembatan","3 "),"Sumur Resapan","4"),"Bangunan","5"),"RTH","6"),"Sanitasi","7"),"Talud","8"),"Utilitas","9"),"Cermin Cembung","10"),"LPJU","11"),"Lainnya","12")</f>
        <v>12</v>
      </c>
    </row>
    <row r="15" spans="1:9" ht="17.100000000000001" customHeight="1">
      <c r="A15" s="7">
        <v>12</v>
      </c>
      <c r="B15" s="41" t="s">
        <v>148</v>
      </c>
      <c r="C15" s="49" t="s">
        <v>23</v>
      </c>
      <c r="D15" s="55">
        <v>112</v>
      </c>
      <c r="E15" s="57" t="s">
        <v>16</v>
      </c>
      <c r="F15" s="53">
        <v>16500000</v>
      </c>
      <c r="G15" s="24" t="s">
        <v>15</v>
      </c>
      <c r="H15" s="36" t="s">
        <v>18</v>
      </c>
      <c r="I15" s="7" t="str">
        <f>SUBSTITUTE(SUBSTITUTE(SUBSTITUTE(SUBSTITUTE(SUBSTITUTE(SUBSTITUTE(SUBSTITUTE(SUBSTITUTE(SUBSTITUTE(SUBSTITUTE(SUBSTITUTE(SUBSTITUTE(H15,"Drainase","1 "),"Jalan","2"),"Jembatan","3 "),"Sumur Resapan","4"),"Bangunan","5"),"RTH","6"),"Sanitasi","7"),"Talud","8"),"Utilitas","9"),"Cermin Cembung","10"),"LPJU","11"),"Lainnya","12")</f>
        <v>12</v>
      </c>
    </row>
    <row r="16" spans="1:9" ht="17.100000000000001" customHeight="1">
      <c r="A16" s="7">
        <v>13</v>
      </c>
      <c r="B16" s="40" t="s">
        <v>46</v>
      </c>
      <c r="C16" s="49" t="s">
        <v>28</v>
      </c>
      <c r="D16" s="55">
        <v>30</v>
      </c>
      <c r="E16" s="57" t="s">
        <v>16</v>
      </c>
      <c r="F16" s="53">
        <v>9000000</v>
      </c>
      <c r="G16" s="24" t="s">
        <v>15</v>
      </c>
      <c r="H16" s="36" t="s">
        <v>18</v>
      </c>
      <c r="I16" s="7" t="str">
        <f>SUBSTITUTE(SUBSTITUTE(SUBSTITUTE(SUBSTITUTE(SUBSTITUTE(SUBSTITUTE(SUBSTITUTE(SUBSTITUTE(SUBSTITUTE(SUBSTITUTE(SUBSTITUTE(SUBSTITUTE(H16,"Drainase","1 "),"Jalan","2"),"Jembatan","3 "),"Sumur Resapan","4"),"Bangunan","5"),"RTH","6"),"Sanitasi","7"),"Talud","8"),"Utilitas","9"),"Cermin Cembung","10"),"LPJU","11"),"Lainnya","12")</f>
        <v>12</v>
      </c>
    </row>
    <row r="17" spans="1:9" ht="17.100000000000001" customHeight="1">
      <c r="A17" s="7">
        <v>14</v>
      </c>
      <c r="B17" s="40" t="s">
        <v>49</v>
      </c>
      <c r="C17" s="48" t="s">
        <v>41</v>
      </c>
      <c r="D17" s="55">
        <v>40</v>
      </c>
      <c r="E17" s="44" t="s">
        <v>16</v>
      </c>
      <c r="F17" s="45">
        <v>6000000</v>
      </c>
      <c r="G17" s="24" t="s">
        <v>15</v>
      </c>
      <c r="H17" s="36" t="s">
        <v>18</v>
      </c>
      <c r="I17" s="7" t="str">
        <f>SUBSTITUTE(SUBSTITUTE(SUBSTITUTE(SUBSTITUTE(SUBSTITUTE(SUBSTITUTE(SUBSTITUTE(SUBSTITUTE(SUBSTITUTE(SUBSTITUTE(SUBSTITUTE(SUBSTITUTE(H17,"Drainase","1 "),"Jalan","2"),"Jembatan","3 "),"Sumur Resapan","4"),"Bangunan","5"),"RTH","6"),"Sanitasi","7"),"Talud","8"),"Utilitas","9"),"Cermin Cembung","10"),"LPJU","11"),"Lainnya","12")</f>
        <v>12</v>
      </c>
    </row>
    <row r="18" spans="1:9" ht="17.100000000000001" customHeight="1">
      <c r="A18" s="7">
        <v>15</v>
      </c>
      <c r="B18" s="41" t="s">
        <v>144</v>
      </c>
      <c r="C18" s="48" t="s">
        <v>19</v>
      </c>
      <c r="D18" s="55">
        <v>120</v>
      </c>
      <c r="E18" s="44" t="s">
        <v>16</v>
      </c>
      <c r="F18" s="45">
        <v>18000000</v>
      </c>
      <c r="G18" s="24" t="s">
        <v>15</v>
      </c>
      <c r="H18" s="36" t="s">
        <v>18</v>
      </c>
      <c r="I18" s="7" t="str">
        <f>SUBSTITUTE(SUBSTITUTE(SUBSTITUTE(SUBSTITUTE(SUBSTITUTE(SUBSTITUTE(SUBSTITUTE(SUBSTITUTE(SUBSTITUTE(SUBSTITUTE(SUBSTITUTE(SUBSTITUTE(H18,"Drainase","1 "),"Jalan","2"),"Jembatan","3 "),"Sumur Resapan","4"),"Bangunan","5"),"RTH","6"),"Sanitasi","7"),"Talud","8"),"Utilitas","9"),"Cermin Cembung","10"),"LPJU","11"),"Lainnya","12")</f>
        <v>12</v>
      </c>
    </row>
    <row r="19" spans="1:9" ht="17.100000000000001" customHeight="1">
      <c r="A19" s="7">
        <v>16</v>
      </c>
      <c r="B19" s="40" t="s">
        <v>126</v>
      </c>
      <c r="C19" s="48" t="s">
        <v>31</v>
      </c>
      <c r="D19" s="60">
        <v>4</v>
      </c>
      <c r="E19" s="44" t="s">
        <v>16</v>
      </c>
      <c r="F19" s="45">
        <v>4000000</v>
      </c>
      <c r="G19" s="29" t="s">
        <v>15</v>
      </c>
      <c r="H19" s="36" t="s">
        <v>18</v>
      </c>
      <c r="I19" s="28" t="str">
        <f t="shared" si="0"/>
        <v>12</v>
      </c>
    </row>
    <row r="20" spans="1:9" ht="17.100000000000001" customHeight="1">
      <c r="A20" s="7">
        <v>17</v>
      </c>
      <c r="B20" s="40" t="s">
        <v>127</v>
      </c>
      <c r="C20" s="42" t="s">
        <v>25</v>
      </c>
      <c r="D20" s="60">
        <v>4</v>
      </c>
      <c r="E20" s="44" t="s">
        <v>16</v>
      </c>
      <c r="F20" s="45">
        <v>4000000</v>
      </c>
      <c r="G20" s="29" t="s">
        <v>15</v>
      </c>
      <c r="H20" s="34" t="s">
        <v>18</v>
      </c>
      <c r="I20" s="28" t="str">
        <f t="shared" si="0"/>
        <v>12</v>
      </c>
    </row>
    <row r="21" spans="1:9" ht="17.100000000000001" customHeight="1">
      <c r="A21" s="7">
        <v>18</v>
      </c>
      <c r="B21" s="40" t="s">
        <v>128</v>
      </c>
      <c r="C21" s="42" t="s">
        <v>14</v>
      </c>
      <c r="D21" s="43">
        <v>1</v>
      </c>
      <c r="E21" s="44" t="s">
        <v>16</v>
      </c>
      <c r="F21" s="45">
        <v>4000000</v>
      </c>
      <c r="G21" s="29" t="s">
        <v>15</v>
      </c>
      <c r="H21" s="34" t="s">
        <v>18</v>
      </c>
      <c r="I21" s="28" t="str">
        <f t="shared" si="0"/>
        <v>12</v>
      </c>
    </row>
    <row r="22" spans="1:9" ht="17.100000000000001" customHeight="1">
      <c r="A22" s="7">
        <v>19</v>
      </c>
      <c r="B22" s="40" t="s">
        <v>115</v>
      </c>
      <c r="C22" s="42" t="s">
        <v>116</v>
      </c>
      <c r="D22" s="43">
        <v>12</v>
      </c>
      <c r="E22" s="44" t="s">
        <v>16</v>
      </c>
      <c r="F22" s="45">
        <v>12000000</v>
      </c>
      <c r="G22" s="29" t="s">
        <v>15</v>
      </c>
      <c r="H22" s="34" t="s">
        <v>18</v>
      </c>
      <c r="I22" s="28" t="str">
        <f t="shared" si="0"/>
        <v>12</v>
      </c>
    </row>
    <row r="23" spans="1:9" ht="17.100000000000001" customHeight="1">
      <c r="A23" s="7">
        <v>20</v>
      </c>
      <c r="B23" s="40" t="s">
        <v>118</v>
      </c>
      <c r="C23" s="42" t="s">
        <v>39</v>
      </c>
      <c r="D23" s="43" t="s">
        <v>117</v>
      </c>
      <c r="E23" s="44" t="s">
        <v>12</v>
      </c>
      <c r="F23" s="46">
        <v>9000000</v>
      </c>
      <c r="G23" s="29" t="s">
        <v>15</v>
      </c>
      <c r="H23" s="36" t="s">
        <v>18</v>
      </c>
      <c r="I23" s="28" t="str">
        <f t="shared" si="0"/>
        <v>12</v>
      </c>
    </row>
    <row r="24" spans="1:9" ht="17.100000000000001" customHeight="1">
      <c r="A24" s="7">
        <v>21</v>
      </c>
      <c r="B24" s="40" t="s">
        <v>44</v>
      </c>
      <c r="C24" s="42" t="s">
        <v>23</v>
      </c>
      <c r="D24" s="43" t="s">
        <v>40</v>
      </c>
      <c r="E24" s="44" t="s">
        <v>12</v>
      </c>
      <c r="F24" s="45">
        <v>9000000</v>
      </c>
      <c r="G24" s="29" t="s">
        <v>15</v>
      </c>
      <c r="H24" s="36" t="s">
        <v>18</v>
      </c>
      <c r="I24" s="28" t="str">
        <f t="shared" si="0"/>
        <v>12</v>
      </c>
    </row>
    <row r="25" spans="1:9" ht="17.100000000000001" customHeight="1">
      <c r="A25" s="7">
        <v>22</v>
      </c>
      <c r="B25" s="40" t="s">
        <v>119</v>
      </c>
      <c r="C25" s="42" t="s">
        <v>28</v>
      </c>
      <c r="D25" s="43" t="s">
        <v>117</v>
      </c>
      <c r="E25" s="44" t="s">
        <v>12</v>
      </c>
      <c r="F25" s="46">
        <v>9000000</v>
      </c>
      <c r="G25" s="29" t="s">
        <v>15</v>
      </c>
      <c r="H25" s="36" t="s">
        <v>18</v>
      </c>
      <c r="I25" s="28" t="str">
        <f t="shared" si="0"/>
        <v>12</v>
      </c>
    </row>
    <row r="26" spans="1:9" ht="17.100000000000001" customHeight="1">
      <c r="A26" s="7">
        <v>23</v>
      </c>
      <c r="B26" s="40" t="s">
        <v>149</v>
      </c>
      <c r="C26" s="42" t="s">
        <v>19</v>
      </c>
      <c r="D26" s="43" t="s">
        <v>40</v>
      </c>
      <c r="E26" s="44" t="s">
        <v>12</v>
      </c>
      <c r="F26" s="46">
        <v>9000000</v>
      </c>
      <c r="G26" s="29" t="s">
        <v>15</v>
      </c>
      <c r="H26" s="36" t="s">
        <v>18</v>
      </c>
      <c r="I26" s="28" t="str">
        <f t="shared" si="0"/>
        <v>12</v>
      </c>
    </row>
    <row r="27" spans="1:9" ht="17.100000000000001" customHeight="1">
      <c r="A27" s="7">
        <v>24</v>
      </c>
      <c r="B27" s="40" t="s">
        <v>47</v>
      </c>
      <c r="C27" s="42" t="s">
        <v>41</v>
      </c>
      <c r="D27" s="43">
        <v>1</v>
      </c>
      <c r="E27" s="44" t="s">
        <v>16</v>
      </c>
      <c r="F27" s="45">
        <v>10000000</v>
      </c>
      <c r="G27" s="29" t="s">
        <v>15</v>
      </c>
      <c r="H27" s="36" t="s">
        <v>18</v>
      </c>
      <c r="I27" s="28" t="str">
        <f t="shared" si="0"/>
        <v>12</v>
      </c>
    </row>
    <row r="28" spans="1:9" ht="17.100000000000001" customHeight="1">
      <c r="A28" s="7">
        <v>25</v>
      </c>
      <c r="B28" s="40" t="s">
        <v>94</v>
      </c>
      <c r="C28" s="42" t="s">
        <v>39</v>
      </c>
      <c r="D28" s="43">
        <v>1</v>
      </c>
      <c r="E28" s="44" t="s">
        <v>16</v>
      </c>
      <c r="F28" s="45">
        <v>10000000</v>
      </c>
      <c r="G28" s="29" t="s">
        <v>15</v>
      </c>
      <c r="H28" s="36" t="s">
        <v>18</v>
      </c>
      <c r="I28" s="28" t="str">
        <f t="shared" si="0"/>
        <v>12</v>
      </c>
    </row>
    <row r="29" spans="1:9" ht="17.100000000000001" customHeight="1">
      <c r="A29" s="7">
        <v>26</v>
      </c>
      <c r="B29" s="47" t="s">
        <v>45</v>
      </c>
      <c r="C29" s="42" t="s">
        <v>28</v>
      </c>
      <c r="D29" s="43">
        <v>1</v>
      </c>
      <c r="E29" s="44" t="s">
        <v>16</v>
      </c>
      <c r="F29" s="46">
        <v>10000000</v>
      </c>
      <c r="G29" s="29" t="s">
        <v>15</v>
      </c>
      <c r="H29" s="37" t="s">
        <v>18</v>
      </c>
      <c r="I29" s="28" t="str">
        <f t="shared" si="0"/>
        <v>12</v>
      </c>
    </row>
    <row r="30" spans="1:9" ht="17.100000000000001" customHeight="1">
      <c r="A30" s="7">
        <v>27</v>
      </c>
      <c r="B30" s="40" t="s">
        <v>122</v>
      </c>
      <c r="C30" s="42" t="s">
        <v>25</v>
      </c>
      <c r="D30" s="43">
        <v>1</v>
      </c>
      <c r="E30" s="44" t="s">
        <v>16</v>
      </c>
      <c r="F30" s="46">
        <v>5000000</v>
      </c>
      <c r="G30" s="29" t="s">
        <v>15</v>
      </c>
      <c r="H30" s="36" t="s">
        <v>18</v>
      </c>
      <c r="I30" s="28" t="str">
        <f t="shared" si="0"/>
        <v>12</v>
      </c>
    </row>
    <row r="31" spans="1:9" ht="17.100000000000001" customHeight="1">
      <c r="A31" s="7">
        <v>28</v>
      </c>
      <c r="B31" s="40" t="s">
        <v>51</v>
      </c>
      <c r="C31" s="42" t="s">
        <v>41</v>
      </c>
      <c r="D31" s="43">
        <v>2</v>
      </c>
      <c r="E31" s="44" t="s">
        <v>16</v>
      </c>
      <c r="F31" s="46">
        <v>8000000</v>
      </c>
      <c r="G31" s="29" t="s">
        <v>15</v>
      </c>
      <c r="H31" s="36" t="s">
        <v>18</v>
      </c>
      <c r="I31" s="28" t="str">
        <f t="shared" si="0"/>
        <v>12</v>
      </c>
    </row>
    <row r="32" spans="1:9" ht="17.100000000000001" customHeight="1">
      <c r="A32" s="7">
        <v>29</v>
      </c>
      <c r="B32" s="40" t="s">
        <v>123</v>
      </c>
      <c r="C32" s="42" t="s">
        <v>25</v>
      </c>
      <c r="D32" s="43">
        <v>1</v>
      </c>
      <c r="E32" s="44" t="s">
        <v>16</v>
      </c>
      <c r="F32" s="46">
        <v>1000000</v>
      </c>
      <c r="G32" s="29" t="s">
        <v>15</v>
      </c>
      <c r="H32" s="26" t="s">
        <v>18</v>
      </c>
      <c r="I32" s="28" t="str">
        <f t="shared" si="0"/>
        <v>12</v>
      </c>
    </row>
    <row r="33" spans="1:21" ht="17.100000000000001" customHeight="1">
      <c r="A33" s="7">
        <v>30</v>
      </c>
      <c r="B33" s="40" t="s">
        <v>124</v>
      </c>
      <c r="C33" s="42" t="s">
        <v>24</v>
      </c>
      <c r="D33" s="43">
        <v>6</v>
      </c>
      <c r="E33" s="44" t="s">
        <v>16</v>
      </c>
      <c r="F33" s="46">
        <v>6000000</v>
      </c>
      <c r="G33" s="29" t="s">
        <v>15</v>
      </c>
      <c r="H33" s="26" t="s">
        <v>18</v>
      </c>
      <c r="I33" s="28" t="str">
        <f t="shared" si="0"/>
        <v>12</v>
      </c>
    </row>
    <row r="34" spans="1:21" ht="17.100000000000001" customHeight="1">
      <c r="A34" s="7">
        <v>31</v>
      </c>
      <c r="B34" s="40" t="s">
        <v>42</v>
      </c>
      <c r="C34" s="42" t="s">
        <v>31</v>
      </c>
      <c r="D34" s="43">
        <v>1</v>
      </c>
      <c r="E34" s="44" t="s">
        <v>16</v>
      </c>
      <c r="F34" s="45">
        <v>1000000</v>
      </c>
      <c r="G34" s="29" t="s">
        <v>15</v>
      </c>
      <c r="H34" s="26" t="s">
        <v>18</v>
      </c>
      <c r="I34" s="28" t="str">
        <f t="shared" si="0"/>
        <v>12</v>
      </c>
    </row>
    <row r="35" spans="1:21" ht="17.100000000000001" customHeight="1">
      <c r="A35" s="7">
        <v>32</v>
      </c>
      <c r="B35" s="40" t="s">
        <v>120</v>
      </c>
      <c r="C35" s="42" t="s">
        <v>35</v>
      </c>
      <c r="D35" s="43">
        <v>12</v>
      </c>
      <c r="E35" s="44" t="s">
        <v>16</v>
      </c>
      <c r="F35" s="45">
        <v>12000000</v>
      </c>
      <c r="G35" s="29" t="s">
        <v>15</v>
      </c>
      <c r="H35" s="26" t="s">
        <v>18</v>
      </c>
      <c r="I35" s="28" t="str">
        <f t="shared" si="0"/>
        <v>12</v>
      </c>
    </row>
    <row r="36" spans="1:21" ht="17.100000000000001" customHeight="1">
      <c r="A36" s="7">
        <v>33</v>
      </c>
      <c r="B36" s="40" t="s">
        <v>121</v>
      </c>
      <c r="C36" s="42" t="s">
        <v>31</v>
      </c>
      <c r="D36" s="43">
        <v>1</v>
      </c>
      <c r="E36" s="44" t="s">
        <v>16</v>
      </c>
      <c r="F36" s="45">
        <v>16000000</v>
      </c>
      <c r="G36" s="29" t="s">
        <v>15</v>
      </c>
      <c r="H36" s="26" t="s">
        <v>18</v>
      </c>
      <c r="I36" s="28" t="str">
        <f t="shared" si="0"/>
        <v>12</v>
      </c>
    </row>
    <row r="37" spans="1:21" ht="17.100000000000001" customHeight="1">
      <c r="A37" s="7">
        <v>34</v>
      </c>
      <c r="B37" s="40" t="s">
        <v>43</v>
      </c>
      <c r="C37" s="42" t="s">
        <v>31</v>
      </c>
      <c r="D37" s="43">
        <v>1</v>
      </c>
      <c r="E37" s="44" t="s">
        <v>16</v>
      </c>
      <c r="F37" s="45">
        <v>1000000</v>
      </c>
      <c r="G37" s="29" t="s">
        <v>15</v>
      </c>
      <c r="H37" s="26" t="s">
        <v>18</v>
      </c>
      <c r="I37" s="28" t="str">
        <f t="shared" si="0"/>
        <v>12</v>
      </c>
    </row>
    <row r="38" spans="1:21" ht="17.100000000000001" customHeight="1">
      <c r="A38" s="7">
        <v>35</v>
      </c>
      <c r="B38" s="40" t="s">
        <v>48</v>
      </c>
      <c r="C38" s="42" t="s">
        <v>41</v>
      </c>
      <c r="D38" s="43">
        <v>30</v>
      </c>
      <c r="E38" s="44" t="s">
        <v>12</v>
      </c>
      <c r="F38" s="45">
        <v>4500000</v>
      </c>
      <c r="G38" s="29" t="s">
        <v>15</v>
      </c>
      <c r="H38" s="26" t="s">
        <v>18</v>
      </c>
      <c r="I38" s="28" t="str">
        <f t="shared" si="0"/>
        <v>12</v>
      </c>
    </row>
    <row r="39" spans="1:21" ht="17.100000000000001" customHeight="1">
      <c r="A39" s="7">
        <v>36</v>
      </c>
      <c r="B39" s="40" t="s">
        <v>146</v>
      </c>
      <c r="C39" s="50" t="s">
        <v>14</v>
      </c>
      <c r="D39" s="43">
        <v>6</v>
      </c>
      <c r="E39" s="59" t="s">
        <v>12</v>
      </c>
      <c r="F39" s="46">
        <v>8000000</v>
      </c>
      <c r="G39" s="29" t="s">
        <v>15</v>
      </c>
      <c r="H39" s="39" t="s">
        <v>18</v>
      </c>
      <c r="I39" s="28" t="str">
        <f t="shared" si="0"/>
        <v>12</v>
      </c>
      <c r="U39" t="s">
        <v>52</v>
      </c>
    </row>
    <row r="40" spans="1:21" ht="17.100000000000001" customHeight="1">
      <c r="A40" s="7">
        <v>37</v>
      </c>
      <c r="B40" s="40" t="s">
        <v>129</v>
      </c>
      <c r="C40" s="42" t="s">
        <v>14</v>
      </c>
      <c r="D40" s="43" t="s">
        <v>132</v>
      </c>
      <c r="E40" s="44" t="s">
        <v>132</v>
      </c>
      <c r="F40" s="45">
        <v>1841800</v>
      </c>
      <c r="G40" s="29" t="s">
        <v>15</v>
      </c>
      <c r="H40" s="26" t="s">
        <v>18</v>
      </c>
      <c r="I40" s="28" t="str">
        <f t="shared" si="0"/>
        <v>12</v>
      </c>
    </row>
    <row r="41" spans="1:21" ht="17.100000000000001" customHeight="1">
      <c r="A41" s="7">
        <v>38</v>
      </c>
      <c r="B41" s="40" t="s">
        <v>50</v>
      </c>
      <c r="C41" s="42" t="s">
        <v>14</v>
      </c>
      <c r="D41" s="43">
        <v>1</v>
      </c>
      <c r="E41" s="44" t="s">
        <v>16</v>
      </c>
      <c r="F41" s="45">
        <v>1000000</v>
      </c>
      <c r="G41" s="29" t="s">
        <v>15</v>
      </c>
      <c r="H41" s="26" t="s">
        <v>18</v>
      </c>
      <c r="I41" s="28" t="str">
        <f t="shared" si="0"/>
        <v>12</v>
      </c>
    </row>
    <row r="42" spans="1:21" ht="17.100000000000001" customHeight="1">
      <c r="A42" s="7">
        <v>39</v>
      </c>
      <c r="B42" s="40" t="s">
        <v>104</v>
      </c>
      <c r="C42" s="42" t="s">
        <v>105</v>
      </c>
      <c r="D42" s="43">
        <v>12</v>
      </c>
      <c r="E42" s="44" t="s">
        <v>16</v>
      </c>
      <c r="F42" s="45">
        <v>6000000</v>
      </c>
      <c r="G42" s="29" t="s">
        <v>15</v>
      </c>
      <c r="H42" s="26" t="s">
        <v>18</v>
      </c>
      <c r="I42" s="28" t="str">
        <f t="shared" si="0"/>
        <v>12</v>
      </c>
    </row>
    <row r="43" spans="1:21" ht="15.95" customHeight="1">
      <c r="A43" s="7">
        <v>40</v>
      </c>
      <c r="B43" s="40" t="s">
        <v>106</v>
      </c>
      <c r="C43" s="42" t="s">
        <v>35</v>
      </c>
      <c r="D43" s="43">
        <v>12</v>
      </c>
      <c r="E43" s="44" t="s">
        <v>16</v>
      </c>
      <c r="F43" s="45">
        <v>6000000</v>
      </c>
      <c r="G43" s="29" t="s">
        <v>15</v>
      </c>
      <c r="H43" s="26" t="s">
        <v>18</v>
      </c>
      <c r="I43" s="28" t="str">
        <f t="shared" si="0"/>
        <v>12</v>
      </c>
    </row>
    <row r="44" spans="1:21">
      <c r="F44" s="64">
        <f>SUM(F4:F43)</f>
        <v>372841800</v>
      </c>
    </row>
    <row r="46" spans="1:21" ht="20.100000000000001" customHeight="1">
      <c r="A46" s="27">
        <v>1</v>
      </c>
      <c r="B46" s="68" t="s">
        <v>133</v>
      </c>
      <c r="C46" s="65">
        <v>34489000</v>
      </c>
    </row>
    <row r="47" spans="1:21" ht="20.100000000000001" customHeight="1">
      <c r="A47" s="27">
        <v>2</v>
      </c>
      <c r="B47" s="68" t="s">
        <v>134</v>
      </c>
      <c r="C47" s="65">
        <v>13494300</v>
      </c>
      <c r="F47" s="73" t="s">
        <v>140</v>
      </c>
      <c r="G47" s="74">
        <v>372841800</v>
      </c>
    </row>
    <row r="48" spans="1:21" ht="20.100000000000001" customHeight="1">
      <c r="A48" s="27">
        <v>3</v>
      </c>
      <c r="B48" s="30" t="s">
        <v>135</v>
      </c>
      <c r="C48" s="65">
        <v>33063800</v>
      </c>
      <c r="F48" s="81" t="s">
        <v>141</v>
      </c>
      <c r="G48" s="82">
        <v>124280600</v>
      </c>
    </row>
    <row r="49" spans="1:7" ht="20.100000000000001" customHeight="1" thickBot="1">
      <c r="A49" s="27">
        <v>4</v>
      </c>
      <c r="B49" s="69" t="s">
        <v>136</v>
      </c>
      <c r="C49" s="67">
        <v>43233500</v>
      </c>
      <c r="F49" s="73" t="s">
        <v>139</v>
      </c>
      <c r="G49" s="79">
        <v>361627600</v>
      </c>
    </row>
    <row r="50" spans="1:7" ht="16.5" thickTop="1">
      <c r="A50" s="66"/>
      <c r="B50" s="71" t="s">
        <v>137</v>
      </c>
      <c r="C50" s="72">
        <f>SUM(C46:C49)</f>
        <v>124280600</v>
      </c>
      <c r="F50" s="77" t="s">
        <v>138</v>
      </c>
      <c r="G50" s="78">
        <v>858750000</v>
      </c>
    </row>
    <row r="52" spans="1:7">
      <c r="B52" s="70" t="s">
        <v>142</v>
      </c>
      <c r="C52" s="80">
        <v>361627600</v>
      </c>
    </row>
  </sheetData>
  <mergeCells count="1">
    <mergeCell ref="A1:I1"/>
  </mergeCells>
  <pageMargins left="0.11811023622047245" right="0.70866141732283472" top="0.74803149606299213" bottom="0.74803149606299213" header="0.31496062992125984" footer="0.31496062992125984"/>
  <pageSetup paperSize="9" scale="55" orientation="landscape" horizontalDpi="0" verticalDpi="0" r:id="rId1"/>
  <rowBreaks count="1" manualBreakCount="1"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265"/>
  <sheetViews>
    <sheetView zoomScale="130" zoomScaleNormal="130" workbookViewId="0">
      <selection activeCell="C16" sqref="C16"/>
    </sheetView>
  </sheetViews>
  <sheetFormatPr defaultColWidth="8.85546875" defaultRowHeight="15"/>
  <cols>
    <col min="1" max="1" width="4.140625" customWidth="1"/>
    <col min="2" max="2" width="46.28515625" customWidth="1"/>
    <col min="3" max="3" width="33" customWidth="1"/>
    <col min="4" max="4" width="13.28515625" style="3" bestFit="1" customWidth="1"/>
    <col min="5" max="5" width="6.85546875" style="3" bestFit="1" customWidth="1"/>
    <col min="6" max="6" width="16" style="1" bestFit="1" customWidth="1"/>
    <col min="7" max="7" width="13.28515625" bestFit="1" customWidth="1"/>
    <col min="8" max="8" width="16.42578125" bestFit="1" customWidth="1"/>
    <col min="9" max="9" width="5.28515625" bestFit="1" customWidth="1"/>
    <col min="10" max="10" width="21.42578125" customWidth="1"/>
  </cols>
  <sheetData>
    <row r="1" spans="1:9" ht="77.45" customHeight="1">
      <c r="A1" s="164"/>
      <c r="B1" s="164"/>
      <c r="C1" s="164"/>
      <c r="D1" s="164"/>
      <c r="E1" s="164"/>
      <c r="F1" s="164"/>
      <c r="G1" s="164"/>
      <c r="H1" s="164"/>
      <c r="I1" s="164"/>
    </row>
    <row r="2" spans="1:9" ht="61.5" customHeight="1" thickBot="1">
      <c r="A2" s="163" t="s">
        <v>56</v>
      </c>
      <c r="B2" s="163"/>
      <c r="C2" s="163"/>
      <c r="D2" s="163"/>
      <c r="E2" s="163"/>
      <c r="F2" s="163"/>
      <c r="G2" s="163"/>
      <c r="H2" s="163"/>
      <c r="I2" s="163"/>
    </row>
    <row r="3" spans="1:9" ht="15.75" thickBot="1">
      <c r="A3" s="4" t="s">
        <v>7</v>
      </c>
      <c r="B3" s="5" t="s">
        <v>0</v>
      </c>
      <c r="C3" s="5" t="s">
        <v>1</v>
      </c>
      <c r="D3" s="5" t="s">
        <v>2</v>
      </c>
      <c r="E3" s="5" t="s">
        <v>5</v>
      </c>
      <c r="F3" s="5" t="s">
        <v>9</v>
      </c>
      <c r="G3" s="5" t="s">
        <v>3</v>
      </c>
      <c r="H3" s="5" t="s">
        <v>6</v>
      </c>
      <c r="I3" s="6" t="s">
        <v>4</v>
      </c>
    </row>
    <row r="4" spans="1:9">
      <c r="A4" s="20">
        <v>1</v>
      </c>
      <c r="B4" s="31" t="s">
        <v>95</v>
      </c>
      <c r="C4" s="21" t="s">
        <v>143</v>
      </c>
      <c r="D4" s="32"/>
      <c r="E4" s="20" t="s">
        <v>12</v>
      </c>
      <c r="F4" s="22">
        <v>400000000</v>
      </c>
      <c r="G4" s="23" t="s">
        <v>33</v>
      </c>
      <c r="H4" s="20" t="s">
        <v>10</v>
      </c>
      <c r="I4" s="20" t="str">
        <f>SUBSTITUTE(SUBSTITUTE(SUBSTITUTE(SUBSTITUTE(SUBSTITUTE(SUBSTITUTE(SUBSTITUTE(SUBSTITUTE(SUBSTITUTE(SUBSTITUTE(SUBSTITUTE(SUBSTITUTE(H4,"Drainase","1 "),"Jalan","2"),"Jembatan","3 "),"Sumur Resapan","4"),"Bangunan","5"),"RTH","6"),"Sanitasi","7"),"Talud","8"),"Utilitas","9"),"Cermin Cembung","10"),"LPJU","11"),"Lainnya","12")</f>
        <v xml:space="preserve">1 </v>
      </c>
    </row>
    <row r="5" spans="1:9">
      <c r="A5" s="7">
        <v>2</v>
      </c>
      <c r="B5" s="31" t="s">
        <v>96</v>
      </c>
      <c r="C5" s="9" t="s">
        <v>97</v>
      </c>
      <c r="D5" s="10"/>
      <c r="E5" s="7" t="s">
        <v>12</v>
      </c>
      <c r="F5" s="11">
        <v>400000000</v>
      </c>
      <c r="G5" s="24" t="s">
        <v>33</v>
      </c>
      <c r="H5" s="7" t="s">
        <v>10</v>
      </c>
      <c r="I5" s="7" t="str">
        <f t="shared" ref="I5:I8" si="0">SUBSTITUTE(SUBSTITUTE(SUBSTITUTE(SUBSTITUTE(SUBSTITUTE(SUBSTITUTE(SUBSTITUTE(SUBSTITUTE(SUBSTITUTE(SUBSTITUTE(SUBSTITUTE(SUBSTITUTE(H5,"Drainase","1 "),"Jalan","2"),"Jembatan","3 "),"Sumur Resapan","4"),"Bangunan","5"),"RTH","6"),"Sanitasi","7"),"Talud","8"),"Utilitas","9"),"Cermin Cembung","10"),"LPJU","11"),"Lainnya","12")</f>
        <v xml:space="preserve">1 </v>
      </c>
    </row>
    <row r="6" spans="1:9">
      <c r="A6" s="20">
        <v>3</v>
      </c>
      <c r="B6" s="31" t="s">
        <v>98</v>
      </c>
      <c r="C6" s="9" t="s">
        <v>28</v>
      </c>
      <c r="D6" s="10"/>
      <c r="E6" s="7" t="s">
        <v>12</v>
      </c>
      <c r="F6" s="11">
        <v>200000000</v>
      </c>
      <c r="G6" s="24" t="s">
        <v>99</v>
      </c>
      <c r="H6" s="7" t="s">
        <v>36</v>
      </c>
      <c r="I6" s="7" t="str">
        <f t="shared" si="0"/>
        <v>5</v>
      </c>
    </row>
    <row r="7" spans="1:9">
      <c r="A7" s="7">
        <v>4</v>
      </c>
      <c r="B7" s="8" t="s">
        <v>100</v>
      </c>
      <c r="C7" s="9" t="s">
        <v>101</v>
      </c>
      <c r="D7" s="10"/>
      <c r="E7" s="7" t="s">
        <v>12</v>
      </c>
      <c r="F7" s="11">
        <v>200000000</v>
      </c>
      <c r="G7" s="24" t="s">
        <v>99</v>
      </c>
      <c r="H7" s="7" t="s">
        <v>36</v>
      </c>
      <c r="I7" s="7" t="str">
        <f t="shared" si="0"/>
        <v>5</v>
      </c>
    </row>
    <row r="8" spans="1:9">
      <c r="A8" s="7">
        <v>5</v>
      </c>
      <c r="B8" s="8" t="s">
        <v>103</v>
      </c>
      <c r="C8" s="9" t="s">
        <v>102</v>
      </c>
      <c r="D8" s="10"/>
      <c r="E8" s="7" t="s">
        <v>12</v>
      </c>
      <c r="F8" s="11">
        <v>200000000</v>
      </c>
      <c r="G8" s="24" t="s">
        <v>34</v>
      </c>
      <c r="H8" s="7" t="s">
        <v>8</v>
      </c>
      <c r="I8" s="7" t="str">
        <f t="shared" si="0"/>
        <v>2</v>
      </c>
    </row>
    <row r="9" spans="1:9">
      <c r="F9" s="17">
        <f>SUM(F4:F8)</f>
        <v>1400000000</v>
      </c>
      <c r="H9" s="2"/>
      <c r="I9" s="2"/>
    </row>
    <row r="10" spans="1:9">
      <c r="H10" s="2"/>
      <c r="I10" s="2"/>
    </row>
    <row r="11" spans="1:9">
      <c r="A11" s="33"/>
      <c r="H11" s="2"/>
      <c r="I11" s="2"/>
    </row>
    <row r="12" spans="1:9">
      <c r="A12" s="33"/>
      <c r="H12" s="2"/>
      <c r="I12" s="2"/>
    </row>
    <row r="13" spans="1:9">
      <c r="A13" s="33"/>
      <c r="H13" s="2"/>
      <c r="I13" s="2"/>
    </row>
    <row r="14" spans="1:9">
      <c r="H14" s="2"/>
      <c r="I14" s="2"/>
    </row>
    <row r="15" spans="1:9">
      <c r="H15" s="2"/>
      <c r="I15" s="2"/>
    </row>
    <row r="16" spans="1:9">
      <c r="H16" s="2"/>
      <c r="I16" s="2"/>
    </row>
    <row r="17" spans="8:9">
      <c r="H17" s="2"/>
      <c r="I17" s="2"/>
    </row>
    <row r="18" spans="8:9">
      <c r="H18" s="2"/>
      <c r="I18" s="2"/>
    </row>
    <row r="19" spans="8:9">
      <c r="H19" s="2"/>
      <c r="I19" s="2"/>
    </row>
    <row r="20" spans="8:9">
      <c r="H20" s="2"/>
      <c r="I20" s="2"/>
    </row>
    <row r="21" spans="8:9">
      <c r="H21" s="2"/>
      <c r="I21" s="2"/>
    </row>
    <row r="22" spans="8:9">
      <c r="H22" s="2"/>
      <c r="I22" s="2"/>
    </row>
    <row r="23" spans="8:9">
      <c r="H23" s="2"/>
      <c r="I23" s="2"/>
    </row>
    <row r="24" spans="8:9">
      <c r="H24" s="2"/>
      <c r="I24" s="2"/>
    </row>
    <row r="25" spans="8:9">
      <c r="H25" s="2"/>
      <c r="I25" s="2"/>
    </row>
    <row r="26" spans="8:9">
      <c r="H26" s="2"/>
      <c r="I26" s="2"/>
    </row>
    <row r="27" spans="8:9">
      <c r="H27" s="2"/>
      <c r="I27" s="2"/>
    </row>
    <row r="28" spans="8:9">
      <c r="H28" s="2"/>
      <c r="I28" s="2"/>
    </row>
    <row r="29" spans="8:9">
      <c r="H29" s="2"/>
      <c r="I29" s="2"/>
    </row>
    <row r="30" spans="8:9">
      <c r="H30" s="2"/>
      <c r="I30" s="2"/>
    </row>
    <row r="31" spans="8:9">
      <c r="H31" s="2"/>
      <c r="I31" s="2"/>
    </row>
    <row r="32" spans="8:9">
      <c r="H32" s="2"/>
      <c r="I32" s="2"/>
    </row>
    <row r="33" spans="8:9">
      <c r="H33" s="2"/>
      <c r="I33" s="2"/>
    </row>
    <row r="34" spans="8:9">
      <c r="H34" s="2"/>
      <c r="I34" s="2"/>
    </row>
    <row r="35" spans="8:9">
      <c r="H35" s="2"/>
      <c r="I35" s="2"/>
    </row>
    <row r="36" spans="8:9">
      <c r="H36" s="2"/>
      <c r="I36" s="2"/>
    </row>
    <row r="37" spans="8:9">
      <c r="H37" s="2"/>
      <c r="I37" s="2"/>
    </row>
    <row r="38" spans="8:9">
      <c r="H38" s="2"/>
      <c r="I38" s="2"/>
    </row>
    <row r="39" spans="8:9">
      <c r="H39" s="2"/>
      <c r="I39" s="2"/>
    </row>
    <row r="40" spans="8:9">
      <c r="H40" s="2"/>
      <c r="I40" s="2"/>
    </row>
    <row r="41" spans="8:9">
      <c r="H41" s="2"/>
      <c r="I41" s="2"/>
    </row>
    <row r="42" spans="8:9">
      <c r="H42" s="2"/>
      <c r="I42" s="2"/>
    </row>
    <row r="43" spans="8:9">
      <c r="H43" s="2"/>
      <c r="I43" s="2"/>
    </row>
    <row r="44" spans="8:9">
      <c r="H44" s="2"/>
      <c r="I44" s="2"/>
    </row>
    <row r="45" spans="8:9">
      <c r="H45" s="2"/>
      <c r="I45" s="2"/>
    </row>
    <row r="46" spans="8:9">
      <c r="H46" s="2"/>
      <c r="I46" s="2"/>
    </row>
    <row r="47" spans="8:9">
      <c r="H47" s="2"/>
      <c r="I47" s="2"/>
    </row>
    <row r="48" spans="8:9">
      <c r="H48" s="2"/>
      <c r="I48" s="2"/>
    </row>
    <row r="49" spans="8:9">
      <c r="H49" s="2"/>
      <c r="I49" s="2"/>
    </row>
    <row r="50" spans="8:9">
      <c r="H50" s="2"/>
      <c r="I50" s="2"/>
    </row>
    <row r="51" spans="8:9">
      <c r="H51" s="2"/>
      <c r="I51" s="2"/>
    </row>
    <row r="52" spans="8:9">
      <c r="H52" s="2"/>
      <c r="I52" s="2"/>
    </row>
    <row r="53" spans="8:9">
      <c r="H53" s="2"/>
      <c r="I53" s="2"/>
    </row>
    <row r="54" spans="8:9">
      <c r="H54" s="2"/>
      <c r="I54" s="2"/>
    </row>
    <row r="55" spans="8:9">
      <c r="H55" s="2"/>
      <c r="I55" s="2"/>
    </row>
    <row r="56" spans="8:9">
      <c r="H56" s="2"/>
      <c r="I56" s="2"/>
    </row>
    <row r="57" spans="8:9">
      <c r="H57" s="2"/>
      <c r="I57" s="2"/>
    </row>
    <row r="58" spans="8:9">
      <c r="H58" s="2"/>
      <c r="I58" s="2"/>
    </row>
    <row r="59" spans="8:9">
      <c r="H59" s="2"/>
      <c r="I59" s="2"/>
    </row>
    <row r="60" spans="8:9">
      <c r="H60" s="2"/>
      <c r="I60" s="2"/>
    </row>
    <row r="61" spans="8:9">
      <c r="H61" s="2"/>
      <c r="I61" s="2"/>
    </row>
    <row r="62" spans="8:9">
      <c r="H62" s="2"/>
      <c r="I62" s="2"/>
    </row>
    <row r="63" spans="8:9">
      <c r="H63" s="2"/>
      <c r="I63" s="2"/>
    </row>
    <row r="64" spans="8:9">
      <c r="H64" s="2"/>
      <c r="I64" s="2"/>
    </row>
    <row r="65" spans="8:9">
      <c r="H65" s="2"/>
      <c r="I65" s="2"/>
    </row>
    <row r="66" spans="8:9">
      <c r="H66" s="2"/>
      <c r="I66" s="2"/>
    </row>
    <row r="67" spans="8:9">
      <c r="H67" s="2"/>
      <c r="I67" s="2"/>
    </row>
    <row r="68" spans="8:9">
      <c r="H68" s="2"/>
      <c r="I68" s="2"/>
    </row>
    <row r="69" spans="8:9">
      <c r="H69" s="2"/>
      <c r="I69" s="2"/>
    </row>
    <row r="70" spans="8:9">
      <c r="H70" s="2"/>
      <c r="I70" s="2"/>
    </row>
    <row r="71" spans="8:9">
      <c r="H71" s="2"/>
      <c r="I71" s="2"/>
    </row>
    <row r="72" spans="8:9">
      <c r="H72" s="2"/>
      <c r="I72" s="2"/>
    </row>
    <row r="73" spans="8:9">
      <c r="H73" s="2"/>
      <c r="I73" s="2"/>
    </row>
    <row r="74" spans="8:9">
      <c r="H74" s="2"/>
      <c r="I74" s="2"/>
    </row>
    <row r="75" spans="8:9">
      <c r="H75" s="2"/>
      <c r="I75" s="2"/>
    </row>
    <row r="76" spans="8:9">
      <c r="H76" s="2"/>
      <c r="I76" s="2"/>
    </row>
    <row r="77" spans="8:9">
      <c r="H77" s="2"/>
      <c r="I77" s="2"/>
    </row>
    <row r="78" spans="8:9">
      <c r="H78" s="2"/>
      <c r="I78" s="2"/>
    </row>
    <row r="79" spans="8:9">
      <c r="H79" s="2"/>
      <c r="I79" s="2"/>
    </row>
    <row r="80" spans="8:9">
      <c r="H80" s="2"/>
      <c r="I80" s="2"/>
    </row>
    <row r="81" spans="8:9">
      <c r="H81" s="2"/>
      <c r="I81" s="2"/>
    </row>
    <row r="82" spans="8:9">
      <c r="H82" s="2"/>
      <c r="I82" s="2"/>
    </row>
    <row r="83" spans="8:9">
      <c r="H83" s="2"/>
      <c r="I83" s="2"/>
    </row>
    <row r="84" spans="8:9">
      <c r="H84" s="2"/>
      <c r="I84" s="2"/>
    </row>
    <row r="85" spans="8:9">
      <c r="H85" s="2"/>
      <c r="I85" s="2"/>
    </row>
    <row r="86" spans="8:9">
      <c r="H86" s="2"/>
      <c r="I86" s="2"/>
    </row>
    <row r="87" spans="8:9">
      <c r="H87" s="2"/>
      <c r="I87" s="2"/>
    </row>
    <row r="88" spans="8:9">
      <c r="H88" s="2"/>
      <c r="I88" s="2"/>
    </row>
    <row r="89" spans="8:9">
      <c r="H89" s="2"/>
      <c r="I89" s="2"/>
    </row>
    <row r="90" spans="8:9">
      <c r="H90" s="2"/>
      <c r="I90" s="2"/>
    </row>
    <row r="91" spans="8:9">
      <c r="H91" s="2"/>
      <c r="I91" s="2"/>
    </row>
    <row r="92" spans="8:9">
      <c r="H92" s="2"/>
      <c r="I92" s="2"/>
    </row>
    <row r="93" spans="8:9">
      <c r="H93" s="2"/>
      <c r="I93" s="2"/>
    </row>
    <row r="94" spans="8:9">
      <c r="H94" s="2"/>
      <c r="I94" s="2"/>
    </row>
    <row r="95" spans="8:9">
      <c r="H95" s="2"/>
      <c r="I95" s="2"/>
    </row>
    <row r="96" spans="8:9">
      <c r="H96" s="2"/>
      <c r="I96" s="2"/>
    </row>
    <row r="97" spans="8:9">
      <c r="H97" s="2"/>
      <c r="I97" s="2"/>
    </row>
    <row r="98" spans="8:9">
      <c r="H98" s="2"/>
      <c r="I98" s="2"/>
    </row>
    <row r="99" spans="8:9">
      <c r="H99" s="2"/>
      <c r="I99" s="2"/>
    </row>
    <row r="100" spans="8:9">
      <c r="H100" s="2"/>
      <c r="I100" s="2"/>
    </row>
    <row r="101" spans="8:9">
      <c r="H101" s="2"/>
      <c r="I101" s="2"/>
    </row>
    <row r="102" spans="8:9">
      <c r="H102" s="2"/>
      <c r="I102" s="2"/>
    </row>
    <row r="103" spans="8:9">
      <c r="H103" s="2"/>
      <c r="I103" s="2"/>
    </row>
    <row r="104" spans="8:9">
      <c r="H104" s="2"/>
      <c r="I104" s="2"/>
    </row>
    <row r="105" spans="8:9">
      <c r="H105" s="2"/>
      <c r="I105" s="2"/>
    </row>
    <row r="106" spans="8:9">
      <c r="H106" s="2"/>
      <c r="I106" s="2"/>
    </row>
    <row r="107" spans="8:9">
      <c r="H107" s="2"/>
      <c r="I107" s="2"/>
    </row>
    <row r="108" spans="8:9">
      <c r="H108" s="2"/>
      <c r="I108" s="2"/>
    </row>
    <row r="109" spans="8:9">
      <c r="H109" s="2"/>
      <c r="I109" s="2"/>
    </row>
    <row r="110" spans="8:9">
      <c r="H110" s="2"/>
      <c r="I110" s="2"/>
    </row>
    <row r="111" spans="8:9">
      <c r="H111" s="2"/>
      <c r="I111" s="2"/>
    </row>
    <row r="112" spans="8:9">
      <c r="H112" s="2"/>
      <c r="I112" s="2"/>
    </row>
    <row r="113" spans="8:9">
      <c r="H113" s="2"/>
      <c r="I113" s="2"/>
    </row>
    <row r="114" spans="8:9">
      <c r="H114" s="2"/>
      <c r="I114" s="2"/>
    </row>
    <row r="115" spans="8:9">
      <c r="H115" s="2"/>
      <c r="I115" s="2"/>
    </row>
    <row r="116" spans="8:9">
      <c r="H116" s="2"/>
      <c r="I116" s="2"/>
    </row>
    <row r="117" spans="8:9">
      <c r="H117" s="2"/>
      <c r="I117" s="2"/>
    </row>
    <row r="118" spans="8:9">
      <c r="H118" s="2"/>
      <c r="I118" s="2"/>
    </row>
    <row r="119" spans="8:9">
      <c r="H119" s="2"/>
      <c r="I119" s="2"/>
    </row>
    <row r="120" spans="8:9">
      <c r="H120" s="2"/>
      <c r="I120" s="2"/>
    </row>
    <row r="121" spans="8:9">
      <c r="H121" s="2"/>
      <c r="I121" s="2"/>
    </row>
    <row r="122" spans="8:9">
      <c r="H122" s="2"/>
      <c r="I122" s="2"/>
    </row>
    <row r="123" spans="8:9">
      <c r="H123" s="2"/>
      <c r="I123" s="2"/>
    </row>
    <row r="124" spans="8:9">
      <c r="H124" s="2"/>
      <c r="I124" s="2"/>
    </row>
    <row r="125" spans="8:9">
      <c r="H125" s="2"/>
      <c r="I125" s="2"/>
    </row>
    <row r="126" spans="8:9">
      <c r="H126" s="2"/>
      <c r="I126" s="2"/>
    </row>
    <row r="127" spans="8:9">
      <c r="H127" s="2"/>
      <c r="I127" s="2"/>
    </row>
    <row r="128" spans="8:9">
      <c r="H128" s="2"/>
      <c r="I128" s="2"/>
    </row>
    <row r="129" spans="8:9">
      <c r="H129" s="2"/>
      <c r="I129" s="2"/>
    </row>
    <row r="130" spans="8:9">
      <c r="H130" s="2"/>
      <c r="I130" s="2"/>
    </row>
    <row r="131" spans="8:9">
      <c r="H131" s="2"/>
      <c r="I131" s="2"/>
    </row>
    <row r="132" spans="8:9">
      <c r="H132" s="2"/>
      <c r="I132" s="2"/>
    </row>
    <row r="133" spans="8:9">
      <c r="H133" s="2"/>
      <c r="I133" s="2"/>
    </row>
    <row r="134" spans="8:9">
      <c r="H134" s="2"/>
      <c r="I134" s="2"/>
    </row>
    <row r="135" spans="8:9">
      <c r="H135" s="2"/>
      <c r="I135" s="2"/>
    </row>
    <row r="136" spans="8:9">
      <c r="H136" s="2"/>
      <c r="I136" s="2"/>
    </row>
    <row r="137" spans="8:9">
      <c r="H137" s="2"/>
      <c r="I137" s="2"/>
    </row>
    <row r="138" spans="8:9">
      <c r="H138" s="2"/>
      <c r="I138" s="2"/>
    </row>
    <row r="139" spans="8:9">
      <c r="H139" s="2"/>
      <c r="I139" s="2"/>
    </row>
    <row r="140" spans="8:9">
      <c r="H140" s="2"/>
      <c r="I140" s="2"/>
    </row>
    <row r="141" spans="8:9">
      <c r="H141" s="2"/>
      <c r="I141" s="2"/>
    </row>
    <row r="142" spans="8:9">
      <c r="H142" s="2"/>
      <c r="I142" s="2"/>
    </row>
    <row r="143" spans="8:9">
      <c r="H143" s="2"/>
      <c r="I143" s="2"/>
    </row>
    <row r="144" spans="8:9">
      <c r="H144" s="2"/>
      <c r="I144" s="2"/>
    </row>
    <row r="145" spans="8:9">
      <c r="H145" s="2"/>
      <c r="I145" s="2"/>
    </row>
    <row r="146" spans="8:9">
      <c r="H146" s="2"/>
      <c r="I146" s="2"/>
    </row>
    <row r="147" spans="8:9">
      <c r="H147" s="2"/>
      <c r="I147" s="2"/>
    </row>
    <row r="148" spans="8:9">
      <c r="H148" s="2"/>
      <c r="I148" s="2"/>
    </row>
    <row r="149" spans="8:9">
      <c r="H149" s="2"/>
      <c r="I149" s="2"/>
    </row>
    <row r="150" spans="8:9">
      <c r="H150" s="2"/>
      <c r="I150" s="2"/>
    </row>
    <row r="151" spans="8:9">
      <c r="H151" s="2"/>
      <c r="I151" s="2"/>
    </row>
    <row r="152" spans="8:9">
      <c r="H152" s="2"/>
      <c r="I152" s="2"/>
    </row>
    <row r="153" spans="8:9">
      <c r="H153" s="2"/>
      <c r="I153" s="2"/>
    </row>
    <row r="154" spans="8:9">
      <c r="H154" s="2"/>
      <c r="I154" s="2"/>
    </row>
    <row r="155" spans="8:9">
      <c r="H155" s="2"/>
      <c r="I155" s="2"/>
    </row>
    <row r="156" spans="8:9">
      <c r="H156" s="2"/>
      <c r="I156" s="2"/>
    </row>
    <row r="157" spans="8:9">
      <c r="H157" s="2"/>
      <c r="I157" s="2"/>
    </row>
    <row r="158" spans="8:9">
      <c r="H158" s="2"/>
      <c r="I158" s="2"/>
    </row>
    <row r="159" spans="8:9">
      <c r="H159" s="2"/>
      <c r="I159" s="2"/>
    </row>
    <row r="160" spans="8:9">
      <c r="H160" s="2"/>
      <c r="I160" s="2"/>
    </row>
    <row r="161" spans="8:9">
      <c r="H161" s="2"/>
      <c r="I161" s="2"/>
    </row>
    <row r="162" spans="8:9">
      <c r="H162" s="2"/>
      <c r="I162" s="2"/>
    </row>
    <row r="163" spans="8:9">
      <c r="H163" s="2"/>
      <c r="I163" s="2"/>
    </row>
    <row r="164" spans="8:9">
      <c r="H164" s="2"/>
      <c r="I164" s="2"/>
    </row>
    <row r="165" spans="8:9">
      <c r="H165" s="2"/>
      <c r="I165" s="2"/>
    </row>
    <row r="166" spans="8:9">
      <c r="H166" s="2"/>
      <c r="I166" s="2"/>
    </row>
    <row r="167" spans="8:9">
      <c r="H167" s="2"/>
      <c r="I167" s="2"/>
    </row>
    <row r="168" spans="8:9">
      <c r="H168" s="2"/>
      <c r="I168" s="2"/>
    </row>
    <row r="169" spans="8:9">
      <c r="H169" s="2"/>
      <c r="I169" s="2"/>
    </row>
    <row r="170" spans="8:9">
      <c r="H170" s="2"/>
      <c r="I170" s="2"/>
    </row>
    <row r="171" spans="8:9">
      <c r="H171" s="2"/>
      <c r="I171" s="2"/>
    </row>
    <row r="172" spans="8:9">
      <c r="H172" s="2"/>
      <c r="I172" s="2"/>
    </row>
    <row r="173" spans="8:9">
      <c r="H173" s="2"/>
      <c r="I173" s="2"/>
    </row>
    <row r="174" spans="8:9">
      <c r="H174" s="2"/>
      <c r="I174" s="2"/>
    </row>
    <row r="175" spans="8:9">
      <c r="H175" s="2"/>
      <c r="I175" s="2"/>
    </row>
    <row r="176" spans="8:9">
      <c r="H176" s="2"/>
      <c r="I176" s="2"/>
    </row>
    <row r="177" spans="8:9">
      <c r="H177" s="2"/>
      <c r="I177" s="2"/>
    </row>
    <row r="178" spans="8:9">
      <c r="H178" s="2"/>
      <c r="I178" s="2"/>
    </row>
    <row r="179" spans="8:9">
      <c r="H179" s="2"/>
      <c r="I179" s="2"/>
    </row>
    <row r="180" spans="8:9">
      <c r="H180" s="2"/>
      <c r="I180" s="2"/>
    </row>
    <row r="181" spans="8:9">
      <c r="H181" s="2"/>
      <c r="I181" s="2"/>
    </row>
    <row r="182" spans="8:9">
      <c r="H182" s="2"/>
      <c r="I182" s="2"/>
    </row>
    <row r="183" spans="8:9">
      <c r="H183" s="2"/>
      <c r="I183" s="2"/>
    </row>
    <row r="184" spans="8:9">
      <c r="H184" s="2"/>
      <c r="I184" s="2"/>
    </row>
    <row r="185" spans="8:9">
      <c r="H185" s="2"/>
      <c r="I185" s="2"/>
    </row>
    <row r="186" spans="8:9">
      <c r="H186" s="2"/>
      <c r="I186" s="2"/>
    </row>
    <row r="187" spans="8:9">
      <c r="H187" s="2"/>
      <c r="I187" s="2"/>
    </row>
    <row r="188" spans="8:9">
      <c r="H188" s="2"/>
      <c r="I188" s="2"/>
    </row>
    <row r="189" spans="8:9">
      <c r="H189" s="2"/>
      <c r="I189" s="2"/>
    </row>
    <row r="190" spans="8:9">
      <c r="H190" s="2"/>
      <c r="I190" s="2"/>
    </row>
    <row r="191" spans="8:9">
      <c r="H191" s="2"/>
      <c r="I191" s="2"/>
    </row>
    <row r="192" spans="8:9">
      <c r="H192" s="2"/>
      <c r="I192" s="2"/>
    </row>
    <row r="193" spans="8:9">
      <c r="H193" s="2"/>
      <c r="I193" s="2"/>
    </row>
    <row r="194" spans="8:9">
      <c r="H194" s="2"/>
      <c r="I194" s="2"/>
    </row>
    <row r="195" spans="8:9">
      <c r="H195" s="2"/>
      <c r="I195" s="2"/>
    </row>
    <row r="196" spans="8:9">
      <c r="H196" s="2"/>
      <c r="I196" s="2"/>
    </row>
    <row r="197" spans="8:9">
      <c r="H197" s="2"/>
      <c r="I197" s="2"/>
    </row>
    <row r="198" spans="8:9">
      <c r="H198" s="2"/>
      <c r="I198" s="2"/>
    </row>
    <row r="199" spans="8:9">
      <c r="H199" s="2"/>
      <c r="I199" s="2"/>
    </row>
    <row r="200" spans="8:9">
      <c r="H200" s="2"/>
      <c r="I200" s="2"/>
    </row>
    <row r="201" spans="8:9">
      <c r="H201" s="2"/>
      <c r="I201" s="2"/>
    </row>
    <row r="202" spans="8:9">
      <c r="H202" s="2"/>
      <c r="I202" s="2"/>
    </row>
    <row r="203" spans="8:9">
      <c r="H203" s="2"/>
      <c r="I203" s="2"/>
    </row>
    <row r="204" spans="8:9">
      <c r="H204" s="2"/>
      <c r="I204" s="2"/>
    </row>
    <row r="205" spans="8:9">
      <c r="H205" s="2"/>
      <c r="I205" s="2"/>
    </row>
    <row r="206" spans="8:9">
      <c r="H206" s="2"/>
      <c r="I206" s="2"/>
    </row>
    <row r="207" spans="8:9">
      <c r="H207" s="2"/>
      <c r="I207" s="2"/>
    </row>
    <row r="208" spans="8:9">
      <c r="H208" s="2"/>
      <c r="I208" s="2"/>
    </row>
    <row r="209" spans="8:9">
      <c r="H209" s="2"/>
      <c r="I209" s="2"/>
    </row>
    <row r="210" spans="8:9">
      <c r="H210" s="2"/>
      <c r="I210" s="2"/>
    </row>
    <row r="211" spans="8:9">
      <c r="H211" s="2"/>
      <c r="I211" s="2"/>
    </row>
    <row r="212" spans="8:9">
      <c r="H212" s="2"/>
      <c r="I212" s="2"/>
    </row>
    <row r="213" spans="8:9">
      <c r="H213" s="2"/>
      <c r="I213" s="2"/>
    </row>
    <row r="214" spans="8:9">
      <c r="H214" s="2"/>
      <c r="I214" s="2"/>
    </row>
    <row r="215" spans="8:9">
      <c r="H215" s="2"/>
      <c r="I215" s="2"/>
    </row>
    <row r="216" spans="8:9">
      <c r="H216" s="2"/>
      <c r="I216" s="2"/>
    </row>
    <row r="217" spans="8:9">
      <c r="H217" s="2"/>
      <c r="I217" s="2"/>
    </row>
    <row r="218" spans="8:9">
      <c r="H218" s="2"/>
      <c r="I218" s="2"/>
    </row>
    <row r="219" spans="8:9">
      <c r="H219" s="2"/>
      <c r="I219" s="2"/>
    </row>
    <row r="220" spans="8:9">
      <c r="H220" s="2"/>
      <c r="I220" s="2"/>
    </row>
    <row r="221" spans="8:9">
      <c r="H221" s="2"/>
      <c r="I221" s="2"/>
    </row>
    <row r="222" spans="8:9">
      <c r="H222" s="2"/>
      <c r="I222" s="2"/>
    </row>
    <row r="223" spans="8:9">
      <c r="H223" s="2"/>
      <c r="I223" s="2"/>
    </row>
    <row r="224" spans="8:9">
      <c r="H224" s="2"/>
      <c r="I224" s="2"/>
    </row>
    <row r="225" spans="8:9">
      <c r="H225" s="2"/>
      <c r="I225" s="2"/>
    </row>
    <row r="226" spans="8:9">
      <c r="H226" s="2"/>
      <c r="I226" s="2"/>
    </row>
    <row r="227" spans="8:9">
      <c r="H227" s="2"/>
      <c r="I227" s="2"/>
    </row>
    <row r="228" spans="8:9">
      <c r="H228" s="2"/>
      <c r="I228" s="2"/>
    </row>
    <row r="229" spans="8:9">
      <c r="H229" s="2"/>
      <c r="I229" s="2"/>
    </row>
    <row r="230" spans="8:9">
      <c r="H230" s="2"/>
      <c r="I230" s="2"/>
    </row>
    <row r="231" spans="8:9">
      <c r="H231" s="2"/>
      <c r="I231" s="2"/>
    </row>
    <row r="232" spans="8:9">
      <c r="H232" s="2"/>
      <c r="I232" s="2"/>
    </row>
    <row r="233" spans="8:9">
      <c r="H233" s="2"/>
      <c r="I233" s="2"/>
    </row>
    <row r="234" spans="8:9">
      <c r="H234" s="2"/>
      <c r="I234" s="2"/>
    </row>
    <row r="235" spans="8:9">
      <c r="H235" s="2"/>
      <c r="I235" s="2"/>
    </row>
    <row r="236" spans="8:9">
      <c r="H236" s="2"/>
      <c r="I236" s="2"/>
    </row>
    <row r="237" spans="8:9">
      <c r="H237" s="2"/>
      <c r="I237" s="2"/>
    </row>
    <row r="238" spans="8:9">
      <c r="H238" s="2"/>
      <c r="I238" s="2"/>
    </row>
    <row r="239" spans="8:9">
      <c r="H239" s="2"/>
      <c r="I239" s="2"/>
    </row>
    <row r="240" spans="8:9">
      <c r="H240" s="2"/>
      <c r="I240" s="2"/>
    </row>
    <row r="241" spans="8:9">
      <c r="H241" s="2"/>
      <c r="I241" s="2"/>
    </row>
    <row r="242" spans="8:9">
      <c r="H242" s="2"/>
      <c r="I242" s="2"/>
    </row>
    <row r="243" spans="8:9">
      <c r="H243" s="2"/>
      <c r="I243" s="2"/>
    </row>
    <row r="244" spans="8:9">
      <c r="H244" s="2"/>
      <c r="I244" s="2"/>
    </row>
    <row r="245" spans="8:9">
      <c r="H245" s="2"/>
      <c r="I245" s="2"/>
    </row>
    <row r="246" spans="8:9">
      <c r="H246" s="2"/>
      <c r="I246" s="2"/>
    </row>
    <row r="247" spans="8:9">
      <c r="H247" s="2"/>
      <c r="I247" s="2"/>
    </row>
    <row r="248" spans="8:9">
      <c r="H248" s="2"/>
      <c r="I248" s="2"/>
    </row>
    <row r="249" spans="8:9">
      <c r="H249" s="2"/>
      <c r="I249" s="2"/>
    </row>
    <row r="250" spans="8:9">
      <c r="H250" s="2"/>
      <c r="I250" s="2"/>
    </row>
    <row r="251" spans="8:9">
      <c r="H251" s="2"/>
      <c r="I251" s="2"/>
    </row>
    <row r="252" spans="8:9">
      <c r="H252" s="2"/>
      <c r="I252" s="2"/>
    </row>
    <row r="253" spans="8:9">
      <c r="H253" s="2"/>
      <c r="I253" s="2"/>
    </row>
    <row r="254" spans="8:9">
      <c r="H254" s="2"/>
      <c r="I254" s="2"/>
    </row>
    <row r="255" spans="8:9">
      <c r="H255" s="2"/>
      <c r="I255" s="2"/>
    </row>
    <row r="256" spans="8:9">
      <c r="H256" s="2"/>
      <c r="I256" s="2"/>
    </row>
    <row r="257" spans="8:9">
      <c r="H257" s="2"/>
      <c r="I257" s="2"/>
    </row>
    <row r="258" spans="8:9">
      <c r="H258" s="2"/>
      <c r="I258" s="2"/>
    </row>
    <row r="259" spans="8:9">
      <c r="H259" s="2"/>
    </row>
    <row r="260" spans="8:9">
      <c r="H260" s="2"/>
    </row>
    <row r="261" spans="8:9">
      <c r="H261" s="2"/>
    </row>
    <row r="262" spans="8:9">
      <c r="H262" s="2"/>
    </row>
    <row r="263" spans="8:9">
      <c r="H263" s="2"/>
    </row>
    <row r="264" spans="8:9">
      <c r="H264" s="2"/>
    </row>
    <row r="265" spans="8:9">
      <c r="H265" s="2"/>
    </row>
  </sheetData>
  <mergeCells count="2">
    <mergeCell ref="A2:I2"/>
    <mergeCell ref="A1:I1"/>
  </mergeCells>
  <phoneticPr fontId="1" type="noConversion"/>
  <dataValidations xWindow="549" yWindow="456" count="2">
    <dataValidation type="list" allowBlank="1" showInputMessage="1" showErrorMessage="1" sqref="H266:H1048576">
      <formula1>"Jalan, Jembatan"</formula1>
    </dataValidation>
    <dataValidation type="list" showInputMessage="1" showErrorMessage="1" promptTitle="Pilih" prompt="Pilih Jenis Kegiatan" sqref="H4:H265">
      <formula1>"Drainase, Jalan, Jembatan, Sumur Resapan, Bangunan, RTH, Sanitasi, Talud, Utilitas, Cermin Cembung, LPJU, Lainnya"</formula1>
    </dataValidation>
  </dataValidations>
  <pageMargins left="0.70866141732283472" right="0.70866141732283472" top="0.74803149606299213" bottom="0.74803149606299213" header="0.31496062992125984" footer="0.31496062992125984"/>
  <pageSetup paperSize="256" scale="74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9"/>
  <sheetViews>
    <sheetView tabSelected="1" workbookViewId="0">
      <selection sqref="A1:J1"/>
    </sheetView>
  </sheetViews>
  <sheetFormatPr defaultRowHeight="15"/>
  <cols>
    <col min="1" max="1" width="3.42578125" customWidth="1"/>
    <col min="2" max="2" width="18.7109375" customWidth="1"/>
    <col min="3" max="3" width="4" customWidth="1"/>
    <col min="7" max="7" width="25.7109375" customWidth="1"/>
    <col min="8" max="8" width="22.5703125" customWidth="1"/>
    <col min="9" max="9" width="2.28515625" customWidth="1"/>
    <col min="10" max="10" width="27.42578125" customWidth="1"/>
    <col min="11" max="11" width="0.28515625" customWidth="1"/>
  </cols>
  <sheetData>
    <row r="1" spans="1:11" ht="18.75">
      <c r="A1" s="161" t="s">
        <v>293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1">
      <c r="A3" s="167" t="s">
        <v>151</v>
      </c>
      <c r="B3" s="167"/>
      <c r="C3" s="167"/>
      <c r="D3" s="167"/>
      <c r="E3" s="167"/>
      <c r="F3" s="167"/>
      <c r="G3" s="167"/>
      <c r="H3" s="167"/>
      <c r="I3" s="167"/>
    </row>
    <row r="4" spans="1:11">
      <c r="A4" s="107" t="s">
        <v>152</v>
      </c>
      <c r="B4" s="108" t="s">
        <v>153</v>
      </c>
      <c r="C4" s="108"/>
      <c r="D4" s="108"/>
      <c r="E4" s="108"/>
      <c r="F4" s="108"/>
      <c r="G4" s="108"/>
      <c r="H4" s="108"/>
      <c r="I4" s="108"/>
      <c r="J4" s="109" t="s">
        <v>154</v>
      </c>
      <c r="K4" s="110"/>
    </row>
    <row r="5" spans="1:11">
      <c r="A5" s="111" t="s">
        <v>155</v>
      </c>
      <c r="B5" t="s">
        <v>156</v>
      </c>
      <c r="J5" s="112" t="s">
        <v>157</v>
      </c>
      <c r="K5" s="113" t="s">
        <v>158</v>
      </c>
    </row>
    <row r="6" spans="1:11">
      <c r="A6" s="111" t="s">
        <v>159</v>
      </c>
      <c r="B6" t="s">
        <v>160</v>
      </c>
      <c r="J6" s="112" t="s">
        <v>161</v>
      </c>
      <c r="K6" s="113" t="s">
        <v>158</v>
      </c>
    </row>
    <row r="7" spans="1:11">
      <c r="A7" s="111" t="s">
        <v>162</v>
      </c>
      <c r="B7" t="s">
        <v>163</v>
      </c>
      <c r="J7" s="112" t="s">
        <v>161</v>
      </c>
      <c r="K7" s="113" t="s">
        <v>158</v>
      </c>
    </row>
    <row r="8" spans="1:11">
      <c r="A8" s="111" t="s">
        <v>164</v>
      </c>
      <c r="B8" t="s">
        <v>165</v>
      </c>
      <c r="J8" s="112" t="s">
        <v>166</v>
      </c>
      <c r="K8" s="113" t="s">
        <v>158</v>
      </c>
    </row>
    <row r="9" spans="1:11">
      <c r="A9" s="32" t="s">
        <v>167</v>
      </c>
      <c r="B9" s="114" t="s">
        <v>168</v>
      </c>
      <c r="C9" s="114"/>
      <c r="D9" s="114"/>
      <c r="E9" s="114"/>
      <c r="F9" s="114"/>
      <c r="G9" s="114"/>
      <c r="H9" s="114"/>
      <c r="I9" s="114"/>
      <c r="J9" s="115" t="s">
        <v>157</v>
      </c>
      <c r="K9" s="116" t="s">
        <v>158</v>
      </c>
    </row>
    <row r="10" spans="1:11">
      <c r="A10" s="168" t="s">
        <v>169</v>
      </c>
      <c r="B10" s="168"/>
      <c r="C10" s="168"/>
      <c r="D10" s="168"/>
      <c r="E10" s="168"/>
      <c r="F10" s="168"/>
      <c r="G10" s="168"/>
      <c r="H10" s="168"/>
      <c r="I10" s="168"/>
      <c r="J10" s="168"/>
    </row>
    <row r="11" spans="1:11">
      <c r="A11" s="107" t="s">
        <v>152</v>
      </c>
      <c r="B11" s="117" t="s">
        <v>170</v>
      </c>
      <c r="C11" s="117" t="s">
        <v>171</v>
      </c>
      <c r="D11" s="169" t="s">
        <v>172</v>
      </c>
      <c r="E11" s="169"/>
      <c r="F11" s="169"/>
      <c r="G11" s="169"/>
      <c r="H11" s="169"/>
      <c r="I11" s="169"/>
      <c r="J11" s="169"/>
      <c r="K11" s="170"/>
    </row>
    <row r="12" spans="1:11">
      <c r="A12" s="111"/>
      <c r="B12" s="118" t="s">
        <v>173</v>
      </c>
      <c r="C12" s="118" t="s">
        <v>171</v>
      </c>
      <c r="D12" s="171" t="s">
        <v>174</v>
      </c>
      <c r="E12" s="171"/>
      <c r="F12" s="171"/>
      <c r="G12" s="171"/>
      <c r="H12" s="171"/>
      <c r="I12" s="171"/>
      <c r="J12" s="171"/>
      <c r="K12" s="172"/>
    </row>
    <row r="13" spans="1:11">
      <c r="A13" s="111"/>
      <c r="B13" s="118" t="s">
        <v>175</v>
      </c>
      <c r="C13" s="118" t="s">
        <v>171</v>
      </c>
      <c r="D13" s="171" t="s">
        <v>176</v>
      </c>
      <c r="E13" s="171"/>
      <c r="F13" s="171"/>
      <c r="G13" s="171"/>
      <c r="H13" s="171"/>
      <c r="I13" s="171"/>
      <c r="J13" s="171"/>
      <c r="K13" s="172"/>
    </row>
    <row r="14" spans="1:11">
      <c r="A14" s="111"/>
      <c r="B14" s="118" t="s">
        <v>177</v>
      </c>
      <c r="C14" s="118" t="s">
        <v>171</v>
      </c>
      <c r="D14" s="171" t="s">
        <v>178</v>
      </c>
      <c r="E14" s="171"/>
      <c r="F14" s="171"/>
      <c r="G14" s="171"/>
      <c r="H14" s="171"/>
      <c r="I14" s="171"/>
      <c r="J14" s="171"/>
      <c r="K14" s="172"/>
    </row>
    <row r="15" spans="1:11">
      <c r="A15" s="32"/>
      <c r="B15" s="119" t="s">
        <v>179</v>
      </c>
      <c r="C15" s="119" t="s">
        <v>171</v>
      </c>
      <c r="D15" s="165" t="s">
        <v>180</v>
      </c>
      <c r="E15" s="165"/>
      <c r="F15" s="165"/>
      <c r="G15" s="165"/>
      <c r="H15" s="165"/>
      <c r="I15" s="165"/>
      <c r="J15" s="165"/>
      <c r="K15" s="166"/>
    </row>
    <row r="16" spans="1:11">
      <c r="A16" s="107" t="s">
        <v>155</v>
      </c>
      <c r="B16" s="117" t="s">
        <v>170</v>
      </c>
      <c r="C16" s="117" t="s">
        <v>171</v>
      </c>
      <c r="D16" s="169" t="s">
        <v>181</v>
      </c>
      <c r="E16" s="169"/>
      <c r="F16" s="169"/>
      <c r="G16" s="169"/>
      <c r="H16" s="169"/>
      <c r="I16" s="169"/>
      <c r="J16" s="169"/>
      <c r="K16" s="170"/>
    </row>
    <row r="17" spans="1:11">
      <c r="A17" s="111"/>
      <c r="B17" s="118" t="s">
        <v>173</v>
      </c>
      <c r="C17" s="118" t="s">
        <v>171</v>
      </c>
      <c r="D17" s="171" t="s">
        <v>174</v>
      </c>
      <c r="E17" s="171"/>
      <c r="F17" s="171"/>
      <c r="G17" s="171"/>
      <c r="H17" s="171"/>
      <c r="I17" s="171"/>
      <c r="J17" s="171"/>
      <c r="K17" s="172"/>
    </row>
    <row r="18" spans="1:11">
      <c r="A18" s="111"/>
      <c r="B18" s="118" t="s">
        <v>175</v>
      </c>
      <c r="C18" s="118" t="s">
        <v>171</v>
      </c>
      <c r="D18" s="171" t="s">
        <v>182</v>
      </c>
      <c r="E18" s="171"/>
      <c r="F18" s="171"/>
      <c r="G18" s="171"/>
      <c r="H18" s="171"/>
      <c r="I18" s="171"/>
      <c r="J18" s="171"/>
      <c r="K18" s="172"/>
    </row>
    <row r="19" spans="1:11">
      <c r="A19" s="111"/>
      <c r="B19" s="118" t="s">
        <v>177</v>
      </c>
      <c r="C19" s="118" t="s">
        <v>171</v>
      </c>
      <c r="D19" s="171" t="s">
        <v>183</v>
      </c>
      <c r="E19" s="171"/>
      <c r="F19" s="171"/>
      <c r="G19" s="171"/>
      <c r="H19" s="171"/>
      <c r="I19" s="171"/>
      <c r="J19" s="171"/>
      <c r="K19" s="172"/>
    </row>
    <row r="20" spans="1:11">
      <c r="A20" s="32"/>
      <c r="B20" s="119" t="s">
        <v>179</v>
      </c>
      <c r="C20" s="119" t="s">
        <v>171</v>
      </c>
      <c r="D20" s="165" t="s">
        <v>184</v>
      </c>
      <c r="E20" s="165"/>
      <c r="F20" s="165"/>
      <c r="G20" s="165"/>
      <c r="H20" s="165"/>
      <c r="I20" s="165"/>
      <c r="J20" s="165"/>
      <c r="K20" s="166"/>
    </row>
    <row r="21" spans="1:11">
      <c r="A21" s="111">
        <v>3</v>
      </c>
      <c r="B21" s="120" t="s">
        <v>185</v>
      </c>
      <c r="C21" s="118" t="s">
        <v>171</v>
      </c>
      <c r="D21" s="169" t="s">
        <v>186</v>
      </c>
      <c r="E21" s="169"/>
      <c r="F21" s="169"/>
      <c r="G21" s="169"/>
      <c r="H21" s="169"/>
      <c r="I21" s="169"/>
      <c r="J21" s="169"/>
      <c r="K21" s="170"/>
    </row>
    <row r="22" spans="1:11">
      <c r="A22" s="111"/>
      <c r="B22" s="120" t="s">
        <v>173</v>
      </c>
      <c r="C22" s="118" t="s">
        <v>171</v>
      </c>
      <c r="D22" s="171" t="s">
        <v>174</v>
      </c>
      <c r="E22" s="171"/>
      <c r="F22" s="171"/>
      <c r="G22" s="171"/>
      <c r="H22" s="171"/>
      <c r="I22" s="171"/>
      <c r="J22" s="171"/>
      <c r="K22" s="172"/>
    </row>
    <row r="23" spans="1:11">
      <c r="A23" s="111"/>
      <c r="B23" s="120" t="s">
        <v>175</v>
      </c>
      <c r="C23" s="118" t="s">
        <v>171</v>
      </c>
      <c r="D23" s="171" t="s">
        <v>187</v>
      </c>
      <c r="E23" s="171"/>
      <c r="F23" s="171"/>
      <c r="G23" s="171"/>
      <c r="H23" s="171"/>
      <c r="I23" s="171"/>
      <c r="J23" s="171"/>
      <c r="K23" s="172"/>
    </row>
    <row r="24" spans="1:11">
      <c r="A24" s="111"/>
      <c r="B24" s="120" t="s">
        <v>177</v>
      </c>
      <c r="C24" s="118" t="s">
        <v>171</v>
      </c>
      <c r="D24" s="171" t="s">
        <v>188</v>
      </c>
      <c r="E24" s="171"/>
      <c r="F24" s="171"/>
      <c r="G24" s="171"/>
      <c r="H24" s="171"/>
      <c r="I24" s="171"/>
      <c r="J24" s="171"/>
      <c r="K24" s="172"/>
    </row>
    <row r="25" spans="1:11">
      <c r="A25" s="111"/>
      <c r="B25" s="120" t="s">
        <v>179</v>
      </c>
      <c r="C25" s="118" t="s">
        <v>171</v>
      </c>
      <c r="D25" s="165" t="s">
        <v>184</v>
      </c>
      <c r="E25" s="165"/>
      <c r="F25" s="165"/>
      <c r="G25" s="165"/>
      <c r="H25" s="165"/>
      <c r="I25" s="165"/>
      <c r="J25" s="165"/>
      <c r="K25" s="166"/>
    </row>
    <row r="26" spans="1:11">
      <c r="A26" s="107" t="s">
        <v>162</v>
      </c>
      <c r="B26" s="117" t="s">
        <v>170</v>
      </c>
      <c r="C26" s="117" t="s">
        <v>171</v>
      </c>
      <c r="D26" s="169" t="s">
        <v>189</v>
      </c>
      <c r="E26" s="169"/>
      <c r="F26" s="169"/>
      <c r="G26" s="169"/>
      <c r="H26" s="169"/>
      <c r="I26" s="169"/>
      <c r="J26" s="169"/>
      <c r="K26" s="170"/>
    </row>
    <row r="27" spans="1:11">
      <c r="A27" s="111"/>
      <c r="B27" s="118" t="s">
        <v>173</v>
      </c>
      <c r="C27" s="118" t="s">
        <v>171</v>
      </c>
      <c r="D27" s="171" t="s">
        <v>174</v>
      </c>
      <c r="E27" s="171"/>
      <c r="F27" s="171"/>
      <c r="G27" s="171"/>
      <c r="H27" s="171"/>
      <c r="I27" s="171"/>
      <c r="J27" s="171"/>
      <c r="K27" s="172"/>
    </row>
    <row r="28" spans="1:11">
      <c r="A28" s="111"/>
      <c r="B28" s="118" t="s">
        <v>175</v>
      </c>
      <c r="C28" s="118" t="s">
        <v>171</v>
      </c>
      <c r="D28" s="171" t="s">
        <v>190</v>
      </c>
      <c r="E28" s="171"/>
      <c r="F28" s="171"/>
      <c r="G28" s="171"/>
      <c r="H28" s="171"/>
      <c r="I28" s="171"/>
      <c r="J28" s="171"/>
      <c r="K28" s="172"/>
    </row>
    <row r="29" spans="1:11">
      <c r="A29" s="111"/>
      <c r="B29" s="118" t="s">
        <v>177</v>
      </c>
      <c r="C29" s="118" t="s">
        <v>171</v>
      </c>
      <c r="D29" s="171" t="s">
        <v>191</v>
      </c>
      <c r="E29" s="171"/>
      <c r="F29" s="171"/>
      <c r="G29" s="171"/>
      <c r="H29" s="171"/>
      <c r="I29" s="171"/>
      <c r="J29" s="171"/>
      <c r="K29" s="172"/>
    </row>
    <row r="30" spans="1:11">
      <c r="A30" s="32"/>
      <c r="B30" s="119" t="s">
        <v>179</v>
      </c>
      <c r="C30" s="119" t="s">
        <v>171</v>
      </c>
      <c r="D30" s="165" t="s">
        <v>192</v>
      </c>
      <c r="E30" s="165"/>
      <c r="F30" s="165"/>
      <c r="G30" s="165"/>
      <c r="H30" s="165"/>
      <c r="I30" s="165"/>
      <c r="J30" s="165"/>
      <c r="K30" s="166"/>
    </row>
    <row r="31" spans="1:11">
      <c r="B31" s="106" t="s">
        <v>193</v>
      </c>
      <c r="I31" s="118"/>
      <c r="J31" s="118"/>
      <c r="K31" s="118"/>
    </row>
    <row r="32" spans="1:11">
      <c r="A32" s="121" t="s">
        <v>152</v>
      </c>
      <c r="B32" s="117" t="s">
        <v>170</v>
      </c>
      <c r="C32" s="108" t="s">
        <v>171</v>
      </c>
      <c r="D32" s="169" t="s">
        <v>194</v>
      </c>
      <c r="E32" s="169"/>
      <c r="F32" s="169"/>
      <c r="G32" s="169"/>
      <c r="H32" s="169"/>
      <c r="I32" s="117"/>
      <c r="J32" s="117"/>
      <c r="K32" s="122"/>
    </row>
    <row r="33" spans="1:11">
      <c r="A33" s="123"/>
      <c r="B33" s="118" t="s">
        <v>195</v>
      </c>
      <c r="C33" t="s">
        <v>171</v>
      </c>
      <c r="D33" s="171" t="s">
        <v>291</v>
      </c>
      <c r="E33" s="171"/>
      <c r="F33" s="171"/>
      <c r="G33" s="171"/>
      <c r="H33" s="171"/>
      <c r="I33" s="118"/>
      <c r="J33" s="118"/>
      <c r="K33" s="124"/>
    </row>
    <row r="34" spans="1:11">
      <c r="A34" s="123"/>
      <c r="B34" s="118" t="s">
        <v>196</v>
      </c>
      <c r="C34" t="s">
        <v>171</v>
      </c>
      <c r="D34" s="171" t="s">
        <v>197</v>
      </c>
      <c r="E34" s="171"/>
      <c r="F34" s="171"/>
      <c r="G34" s="171"/>
      <c r="H34" s="171"/>
      <c r="I34" s="118"/>
      <c r="J34" s="118"/>
      <c r="K34" s="124"/>
    </row>
    <row r="35" spans="1:11">
      <c r="A35" s="123"/>
      <c r="B35" s="118" t="s">
        <v>177</v>
      </c>
      <c r="C35" t="s">
        <v>171</v>
      </c>
      <c r="D35" s="171" t="s">
        <v>198</v>
      </c>
      <c r="E35" s="171"/>
      <c r="F35" s="171"/>
      <c r="G35" s="171"/>
      <c r="H35" s="171"/>
      <c r="I35" s="118"/>
      <c r="J35" s="118"/>
      <c r="K35" s="124"/>
    </row>
    <row r="36" spans="1:11">
      <c r="A36" s="123"/>
      <c r="B36" s="118" t="s">
        <v>179</v>
      </c>
      <c r="C36" t="s">
        <v>171</v>
      </c>
      <c r="D36" s="171" t="s">
        <v>199</v>
      </c>
      <c r="E36" s="171"/>
      <c r="F36" s="171"/>
      <c r="G36" s="171"/>
      <c r="H36" s="171"/>
      <c r="I36" s="118"/>
      <c r="J36" s="118"/>
      <c r="K36" s="124"/>
    </row>
    <row r="37" spans="1:11">
      <c r="A37" s="125"/>
      <c r="B37" s="119" t="s">
        <v>200</v>
      </c>
      <c r="C37" s="114" t="s">
        <v>171</v>
      </c>
      <c r="D37" s="173" t="s">
        <v>201</v>
      </c>
      <c r="E37" s="174"/>
      <c r="F37" s="174"/>
      <c r="G37" s="174"/>
      <c r="H37" s="174"/>
      <c r="I37" s="119"/>
      <c r="J37" s="119"/>
      <c r="K37" s="126"/>
    </row>
    <row r="38" spans="1:11">
      <c r="A38" s="175" t="s">
        <v>202</v>
      </c>
      <c r="B38" s="176"/>
      <c r="C38" s="176"/>
      <c r="D38" s="176"/>
      <c r="E38" s="176"/>
      <c r="F38" s="176"/>
      <c r="G38" s="108"/>
      <c r="H38" s="108"/>
      <c r="I38" s="108"/>
      <c r="J38" s="108"/>
      <c r="K38" s="110"/>
    </row>
    <row r="39" spans="1:11">
      <c r="A39" s="123">
        <v>1</v>
      </c>
      <c r="B39" t="s">
        <v>203</v>
      </c>
      <c r="C39" s="118" t="s">
        <v>171</v>
      </c>
      <c r="D39" t="s">
        <v>204</v>
      </c>
      <c r="K39" s="113"/>
    </row>
    <row r="40" spans="1:11">
      <c r="A40" s="125">
        <v>2</v>
      </c>
      <c r="B40" s="114" t="s">
        <v>205</v>
      </c>
      <c r="C40" s="119" t="s">
        <v>171</v>
      </c>
      <c r="D40" s="114" t="s">
        <v>206</v>
      </c>
      <c r="E40" s="114"/>
      <c r="F40" s="114"/>
      <c r="G40" s="114"/>
      <c r="H40" s="114"/>
      <c r="I40" s="114"/>
      <c r="J40" s="114"/>
      <c r="K40" s="116"/>
    </row>
    <row r="42" spans="1:11">
      <c r="B42" s="127" t="s">
        <v>207</v>
      </c>
      <c r="C42" s="127"/>
      <c r="D42" s="127"/>
      <c r="E42" s="127"/>
    </row>
    <row r="43" spans="1:11" ht="15.75" thickBot="1">
      <c r="B43" s="198" t="s">
        <v>208</v>
      </c>
      <c r="C43" s="201" t="s">
        <v>209</v>
      </c>
      <c r="D43" s="202"/>
      <c r="E43" s="202"/>
      <c r="F43" s="202"/>
      <c r="G43" s="203"/>
      <c r="H43" s="128" t="s">
        <v>210</v>
      </c>
      <c r="I43" s="177" t="s">
        <v>211</v>
      </c>
      <c r="J43" s="178"/>
    </row>
    <row r="44" spans="1:11" ht="15.75" thickBot="1">
      <c r="B44" s="199"/>
      <c r="C44" s="183" t="s">
        <v>212</v>
      </c>
      <c r="D44" s="184"/>
      <c r="E44" s="184"/>
      <c r="F44" s="184"/>
      <c r="G44" s="185"/>
      <c r="H44" s="129" t="s">
        <v>213</v>
      </c>
      <c r="I44" s="179"/>
      <c r="J44" s="180"/>
    </row>
    <row r="45" spans="1:11">
      <c r="B45" s="200"/>
      <c r="C45" s="186" t="s">
        <v>214</v>
      </c>
      <c r="D45" s="187"/>
      <c r="E45" s="187"/>
      <c r="F45" s="187"/>
      <c r="G45" s="188"/>
      <c r="H45" s="130" t="s">
        <v>210</v>
      </c>
      <c r="I45" s="181"/>
      <c r="J45" s="182"/>
    </row>
    <row r="46" spans="1:11" ht="15.75" thickBot="1">
      <c r="B46" s="189" t="s">
        <v>215</v>
      </c>
      <c r="C46" s="192" t="s">
        <v>216</v>
      </c>
      <c r="D46" s="193"/>
      <c r="E46" s="193"/>
      <c r="F46" s="193"/>
      <c r="G46" s="194"/>
      <c r="H46" s="131" t="s">
        <v>217</v>
      </c>
      <c r="I46" s="195" t="s">
        <v>218</v>
      </c>
      <c r="J46" s="178"/>
    </row>
    <row r="47" spans="1:11" ht="15.75" thickBot="1">
      <c r="B47" s="190"/>
      <c r="C47" s="192" t="s">
        <v>219</v>
      </c>
      <c r="D47" s="193"/>
      <c r="E47" s="193"/>
      <c r="F47" s="193"/>
      <c r="G47" s="194"/>
      <c r="H47" s="132" t="s">
        <v>220</v>
      </c>
      <c r="I47" s="196"/>
      <c r="J47" s="180"/>
    </row>
    <row r="48" spans="1:11">
      <c r="B48" s="191"/>
      <c r="C48" s="192" t="s">
        <v>221</v>
      </c>
      <c r="D48" s="193"/>
      <c r="E48" s="193"/>
      <c r="F48" s="193"/>
      <c r="G48" s="194"/>
      <c r="H48" s="133" t="s">
        <v>222</v>
      </c>
      <c r="I48" s="197"/>
      <c r="J48" s="182"/>
    </row>
    <row r="49" spans="2:10" ht="15.75" thickBot="1">
      <c r="B49" s="189" t="s">
        <v>223</v>
      </c>
      <c r="C49" s="201" t="s">
        <v>224</v>
      </c>
      <c r="D49" s="202"/>
      <c r="E49" s="202"/>
      <c r="F49" s="202"/>
      <c r="G49" s="203"/>
      <c r="H49" s="134" t="s">
        <v>225</v>
      </c>
      <c r="I49" s="195" t="s">
        <v>218</v>
      </c>
      <c r="J49" s="178"/>
    </row>
    <row r="50" spans="2:10" ht="15.75" thickBot="1">
      <c r="B50" s="190"/>
      <c r="C50" s="183" t="s">
        <v>226</v>
      </c>
      <c r="D50" s="184"/>
      <c r="E50" s="184"/>
      <c r="F50" s="184"/>
      <c r="G50" s="185"/>
      <c r="H50" s="135" t="s">
        <v>217</v>
      </c>
      <c r="I50" s="196"/>
      <c r="J50" s="180"/>
    </row>
    <row r="51" spans="2:10">
      <c r="B51" s="191"/>
      <c r="C51" s="186" t="s">
        <v>227</v>
      </c>
      <c r="D51" s="187"/>
      <c r="E51" s="187"/>
      <c r="F51" s="187"/>
      <c r="G51" s="188"/>
      <c r="H51" s="136" t="s">
        <v>228</v>
      </c>
      <c r="I51" s="197"/>
      <c r="J51" s="182"/>
    </row>
    <row r="52" spans="2:10" ht="15.75" thickBot="1">
      <c r="B52" s="189" t="s">
        <v>229</v>
      </c>
      <c r="C52" s="201" t="s">
        <v>230</v>
      </c>
      <c r="D52" s="202"/>
      <c r="E52" s="202"/>
      <c r="F52" s="202"/>
      <c r="G52" s="203"/>
      <c r="H52" s="134" t="s">
        <v>231</v>
      </c>
      <c r="I52" s="195" t="s">
        <v>232</v>
      </c>
      <c r="J52" s="178"/>
    </row>
    <row r="53" spans="2:10" ht="15.75" thickBot="1">
      <c r="B53" s="190"/>
      <c r="C53" s="183" t="s">
        <v>233</v>
      </c>
      <c r="D53" s="184"/>
      <c r="E53" s="184"/>
      <c r="F53" s="184"/>
      <c r="G53" s="185"/>
      <c r="H53" s="135" t="s">
        <v>225</v>
      </c>
      <c r="I53" s="196"/>
      <c r="J53" s="180"/>
    </row>
    <row r="54" spans="2:10" ht="15.75" thickBot="1">
      <c r="B54" s="190"/>
      <c r="C54" s="183" t="s">
        <v>234</v>
      </c>
      <c r="D54" s="184"/>
      <c r="E54" s="184"/>
      <c r="F54" s="184"/>
      <c r="G54" s="185"/>
      <c r="H54" s="135" t="s">
        <v>225</v>
      </c>
      <c r="I54" s="196"/>
      <c r="J54" s="180"/>
    </row>
    <row r="55" spans="2:10" ht="15.75" thickBot="1">
      <c r="B55" s="190"/>
      <c r="C55" s="183" t="s">
        <v>235</v>
      </c>
      <c r="D55" s="184"/>
      <c r="E55" s="184"/>
      <c r="F55" s="184"/>
      <c r="G55" s="185"/>
      <c r="H55" s="135" t="s">
        <v>222</v>
      </c>
      <c r="I55" s="196"/>
      <c r="J55" s="180"/>
    </row>
    <row r="56" spans="2:10">
      <c r="B56" s="191"/>
      <c r="C56" s="186" t="s">
        <v>236</v>
      </c>
      <c r="D56" s="187"/>
      <c r="E56" s="187"/>
      <c r="F56" s="187"/>
      <c r="G56" s="188"/>
      <c r="H56" s="136" t="s">
        <v>222</v>
      </c>
      <c r="I56" s="197"/>
      <c r="J56" s="182"/>
    </row>
    <row r="57" spans="2:10">
      <c r="B57" t="s">
        <v>237</v>
      </c>
      <c r="H57" s="106"/>
    </row>
    <row r="58" spans="2:10" ht="15.75" thickBot="1">
      <c r="B58" s="204" t="s">
        <v>208</v>
      </c>
      <c r="C58" s="207" t="s">
        <v>238</v>
      </c>
      <c r="D58" s="208"/>
      <c r="E58" s="208"/>
      <c r="F58" s="208"/>
      <c r="G58" s="209"/>
      <c r="H58" s="137" t="s">
        <v>239</v>
      </c>
      <c r="I58" s="210" t="s">
        <v>240</v>
      </c>
      <c r="J58" s="211"/>
    </row>
    <row r="59" spans="2:10" ht="15.75" thickBot="1">
      <c r="B59" s="205"/>
      <c r="C59" s="216" t="s">
        <v>241</v>
      </c>
      <c r="D59" s="217"/>
      <c r="E59" s="217"/>
      <c r="F59" s="217"/>
      <c r="G59" s="218"/>
      <c r="H59" s="138" t="s">
        <v>242</v>
      </c>
      <c r="I59" s="212"/>
      <c r="J59" s="213"/>
    </row>
    <row r="60" spans="2:10" ht="15.75" thickBot="1">
      <c r="B60" s="205"/>
      <c r="C60" s="216" t="s">
        <v>243</v>
      </c>
      <c r="D60" s="217"/>
      <c r="E60" s="217"/>
      <c r="F60" s="217"/>
      <c r="G60" s="218"/>
      <c r="H60" s="135" t="s">
        <v>244</v>
      </c>
      <c r="I60" s="212"/>
      <c r="J60" s="213"/>
    </row>
    <row r="61" spans="2:10">
      <c r="B61" s="206"/>
      <c r="C61" s="219" t="s">
        <v>245</v>
      </c>
      <c r="D61" s="220"/>
      <c r="E61" s="220"/>
      <c r="F61" s="220"/>
      <c r="G61" s="221"/>
      <c r="H61" s="139" t="s">
        <v>222</v>
      </c>
      <c r="I61" s="214"/>
      <c r="J61" s="215"/>
    </row>
    <row r="62" spans="2:10" ht="15.75" thickBot="1">
      <c r="B62" s="204" t="s">
        <v>215</v>
      </c>
      <c r="C62" s="217" t="s">
        <v>246</v>
      </c>
      <c r="D62" s="217"/>
      <c r="E62" s="217"/>
      <c r="F62" s="217"/>
      <c r="G62" s="217"/>
      <c r="H62" s="128" t="s">
        <v>239</v>
      </c>
      <c r="I62" s="210" t="s">
        <v>247</v>
      </c>
      <c r="J62" s="211"/>
    </row>
    <row r="63" spans="2:10" ht="15.75" thickBot="1">
      <c r="B63" s="205"/>
      <c r="C63" s="222" t="s">
        <v>248</v>
      </c>
      <c r="D63" s="222"/>
      <c r="E63" s="222"/>
      <c r="F63" s="222"/>
      <c r="G63" s="222"/>
      <c r="H63" s="140" t="s">
        <v>239</v>
      </c>
      <c r="I63" s="212"/>
      <c r="J63" s="213"/>
    </row>
    <row r="64" spans="2:10" ht="15.75" thickBot="1">
      <c r="B64" s="205"/>
      <c r="C64" s="217" t="s">
        <v>249</v>
      </c>
      <c r="D64" s="217"/>
      <c r="E64" s="217"/>
      <c r="F64" s="217"/>
      <c r="G64" s="217"/>
      <c r="H64" s="129" t="s">
        <v>244</v>
      </c>
      <c r="I64" s="212"/>
      <c r="J64" s="213"/>
    </row>
    <row r="65" spans="2:10">
      <c r="B65" s="206"/>
      <c r="C65" s="217" t="s">
        <v>250</v>
      </c>
      <c r="D65" s="217"/>
      <c r="E65" s="217"/>
      <c r="F65" s="217"/>
      <c r="G65" s="217"/>
      <c r="H65" s="130" t="s">
        <v>251</v>
      </c>
      <c r="I65" s="214"/>
      <c r="J65" s="215"/>
    </row>
    <row r="66" spans="2:10" ht="15.75" thickBot="1">
      <c r="B66" s="204" t="s">
        <v>223</v>
      </c>
      <c r="C66" s="223" t="s">
        <v>252</v>
      </c>
      <c r="D66" s="224"/>
      <c r="E66" s="224"/>
      <c r="F66" s="224"/>
      <c r="G66" s="225"/>
      <c r="H66" s="134" t="s">
        <v>239</v>
      </c>
      <c r="I66" s="210" t="s">
        <v>253</v>
      </c>
      <c r="J66" s="211"/>
    </row>
    <row r="67" spans="2:10" ht="15.75" thickBot="1">
      <c r="B67" s="205"/>
      <c r="C67" s="216" t="s">
        <v>254</v>
      </c>
      <c r="D67" s="217"/>
      <c r="E67" s="217"/>
      <c r="F67" s="217"/>
      <c r="G67" s="218"/>
      <c r="H67" s="135" t="s">
        <v>239</v>
      </c>
      <c r="I67" s="212"/>
      <c r="J67" s="213"/>
    </row>
    <row r="68" spans="2:10" ht="15.75" thickBot="1">
      <c r="B68" s="205"/>
      <c r="C68" s="216" t="s">
        <v>255</v>
      </c>
      <c r="D68" s="217"/>
      <c r="E68" s="217"/>
      <c r="F68" s="217"/>
      <c r="G68" s="218"/>
      <c r="H68" s="135" t="s">
        <v>256</v>
      </c>
      <c r="I68" s="212"/>
      <c r="J68" s="213"/>
    </row>
    <row r="69" spans="2:10">
      <c r="B69" s="206"/>
      <c r="C69" s="226" t="s">
        <v>257</v>
      </c>
      <c r="D69" s="227"/>
      <c r="E69" s="227"/>
      <c r="F69" s="227"/>
      <c r="G69" s="228"/>
      <c r="H69" s="141" t="s">
        <v>258</v>
      </c>
      <c r="I69" s="214"/>
      <c r="J69" s="215"/>
    </row>
  </sheetData>
  <mergeCells count="70">
    <mergeCell ref="B66:B69"/>
    <mergeCell ref="C66:G66"/>
    <mergeCell ref="I66:J69"/>
    <mergeCell ref="C67:G67"/>
    <mergeCell ref="C68:G68"/>
    <mergeCell ref="C69:G69"/>
    <mergeCell ref="B62:B65"/>
    <mergeCell ref="C62:G62"/>
    <mergeCell ref="I62:J65"/>
    <mergeCell ref="C63:G63"/>
    <mergeCell ref="C64:G64"/>
    <mergeCell ref="C65:G65"/>
    <mergeCell ref="C55:G55"/>
    <mergeCell ref="C56:G56"/>
    <mergeCell ref="B58:B61"/>
    <mergeCell ref="C58:G58"/>
    <mergeCell ref="I58:J61"/>
    <mergeCell ref="C59:G59"/>
    <mergeCell ref="C60:G60"/>
    <mergeCell ref="C61:G61"/>
    <mergeCell ref="B52:B56"/>
    <mergeCell ref="C52:G52"/>
    <mergeCell ref="I52:J56"/>
    <mergeCell ref="C53:G53"/>
    <mergeCell ref="C54:G54"/>
    <mergeCell ref="B49:B51"/>
    <mergeCell ref="C49:G49"/>
    <mergeCell ref="I49:J51"/>
    <mergeCell ref="C50:G50"/>
    <mergeCell ref="C51:G51"/>
    <mergeCell ref="I43:J45"/>
    <mergeCell ref="C44:G44"/>
    <mergeCell ref="C45:G45"/>
    <mergeCell ref="B46:B48"/>
    <mergeCell ref="C46:G46"/>
    <mergeCell ref="I46:J48"/>
    <mergeCell ref="C47:G47"/>
    <mergeCell ref="C48:G48"/>
    <mergeCell ref="B43:B45"/>
    <mergeCell ref="C43:G43"/>
    <mergeCell ref="D34:H34"/>
    <mergeCell ref="D35:H35"/>
    <mergeCell ref="D36:H36"/>
    <mergeCell ref="D37:H37"/>
    <mergeCell ref="A38:F38"/>
    <mergeCell ref="D33:H33"/>
    <mergeCell ref="D21:K21"/>
    <mergeCell ref="D22:K22"/>
    <mergeCell ref="D23:K23"/>
    <mergeCell ref="D24:K24"/>
    <mergeCell ref="D25:K25"/>
    <mergeCell ref="D26:K26"/>
    <mergeCell ref="D27:K27"/>
    <mergeCell ref="D28:K28"/>
    <mergeCell ref="D29:K29"/>
    <mergeCell ref="D30:K30"/>
    <mergeCell ref="D32:H32"/>
    <mergeCell ref="A1:J1"/>
    <mergeCell ref="D20:K20"/>
    <mergeCell ref="A3:I3"/>
    <mergeCell ref="A10:J10"/>
    <mergeCell ref="D11:K11"/>
    <mergeCell ref="D12:K12"/>
    <mergeCell ref="D13:K13"/>
    <mergeCell ref="D14:K14"/>
    <mergeCell ref="D15:K15"/>
    <mergeCell ref="D16:K16"/>
    <mergeCell ref="D17:K17"/>
    <mergeCell ref="D18:K18"/>
    <mergeCell ref="D19:K1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G14" sqref="G14"/>
    </sheetView>
  </sheetViews>
  <sheetFormatPr defaultRowHeight="15"/>
  <cols>
    <col min="1" max="1" width="3.85546875" customWidth="1"/>
    <col min="2" max="2" width="33" customWidth="1"/>
    <col min="3" max="3" width="26.42578125" customWidth="1"/>
    <col min="4" max="4" width="14.85546875" customWidth="1"/>
    <col min="5" max="5" width="13.7109375" customWidth="1"/>
    <col min="6" max="6" width="26.140625" customWidth="1"/>
    <col min="7" max="7" width="18.7109375" customWidth="1"/>
    <col min="8" max="8" width="21.5703125" customWidth="1"/>
    <col min="9" max="9" width="28.85546875" customWidth="1"/>
  </cols>
  <sheetData>
    <row r="1" spans="1:12" ht="18.75">
      <c r="A1" s="161" t="s">
        <v>295</v>
      </c>
      <c r="B1" s="161"/>
      <c r="C1" s="161"/>
      <c r="D1" s="161"/>
      <c r="E1" s="161"/>
      <c r="F1" s="161"/>
      <c r="G1" s="161"/>
      <c r="H1" s="161"/>
      <c r="I1" s="161"/>
    </row>
    <row r="2" spans="1:1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>
      <c r="A3" s="232" t="s">
        <v>7</v>
      </c>
      <c r="B3" s="234" t="s">
        <v>60</v>
      </c>
      <c r="C3" s="234" t="s">
        <v>61</v>
      </c>
      <c r="D3" s="234" t="s">
        <v>70</v>
      </c>
      <c r="E3" s="234" t="s">
        <v>71</v>
      </c>
      <c r="F3" s="234" t="s">
        <v>72</v>
      </c>
      <c r="G3" s="234" t="s">
        <v>73</v>
      </c>
      <c r="H3" s="229" t="s">
        <v>76</v>
      </c>
      <c r="I3" s="230" t="s">
        <v>80</v>
      </c>
      <c r="J3" s="83"/>
      <c r="K3" s="83"/>
      <c r="L3" s="83"/>
    </row>
    <row r="4" spans="1:12">
      <c r="A4" s="233"/>
      <c r="B4" s="234"/>
      <c r="C4" s="234"/>
      <c r="D4" s="234"/>
      <c r="E4" s="234"/>
      <c r="F4" s="234"/>
      <c r="G4" s="234"/>
      <c r="H4" s="229"/>
      <c r="I4" s="231"/>
      <c r="J4" s="83"/>
      <c r="K4" s="83"/>
      <c r="L4" s="83"/>
    </row>
    <row r="5" spans="1:12">
      <c r="A5" s="84">
        <v>1</v>
      </c>
      <c r="B5" s="85" t="s">
        <v>89</v>
      </c>
      <c r="C5" s="86" t="s">
        <v>67</v>
      </c>
      <c r="D5" s="87">
        <v>500</v>
      </c>
      <c r="E5" s="84" t="s">
        <v>12</v>
      </c>
      <c r="F5" s="22">
        <v>2000000</v>
      </c>
      <c r="G5" s="88">
        <v>1000000000</v>
      </c>
      <c r="H5" s="89" t="s">
        <v>77</v>
      </c>
      <c r="I5" s="89" t="s">
        <v>81</v>
      </c>
      <c r="J5" s="83"/>
      <c r="K5" s="83"/>
      <c r="L5" s="83"/>
    </row>
    <row r="6" spans="1:12">
      <c r="A6" s="90">
        <v>2</v>
      </c>
      <c r="B6" s="89" t="s">
        <v>57</v>
      </c>
      <c r="C6" s="91" t="s">
        <v>90</v>
      </c>
      <c r="D6" s="92">
        <v>1281</v>
      </c>
      <c r="E6" s="90" t="s">
        <v>12</v>
      </c>
      <c r="F6" s="11">
        <v>450000</v>
      </c>
      <c r="G6" s="93">
        <v>576450000</v>
      </c>
      <c r="H6" s="94" t="s">
        <v>78</v>
      </c>
      <c r="I6" s="94" t="s">
        <v>82</v>
      </c>
      <c r="J6" s="83"/>
      <c r="K6" s="83"/>
      <c r="L6" s="83"/>
    </row>
    <row r="7" spans="1:12">
      <c r="A7" s="84">
        <v>3</v>
      </c>
      <c r="B7" s="89" t="s">
        <v>58</v>
      </c>
      <c r="C7" s="91" t="s">
        <v>91</v>
      </c>
      <c r="D7" s="92">
        <v>60</v>
      </c>
      <c r="E7" s="90" t="s">
        <v>38</v>
      </c>
      <c r="F7" s="11">
        <v>1000000</v>
      </c>
      <c r="G7" s="93">
        <v>60000000</v>
      </c>
      <c r="H7" s="94" t="s">
        <v>79</v>
      </c>
      <c r="I7" s="94" t="s">
        <v>83</v>
      </c>
      <c r="J7" s="83"/>
      <c r="K7" s="83"/>
      <c r="L7" s="83"/>
    </row>
    <row r="8" spans="1:12" ht="30">
      <c r="A8" s="90">
        <v>4</v>
      </c>
      <c r="B8" s="95" t="s">
        <v>59</v>
      </c>
      <c r="C8" s="96" t="s">
        <v>68</v>
      </c>
      <c r="D8" s="92">
        <v>1</v>
      </c>
      <c r="E8" s="92" t="s">
        <v>13</v>
      </c>
      <c r="F8" s="97">
        <v>50000000</v>
      </c>
      <c r="G8" s="93">
        <v>50000000</v>
      </c>
      <c r="H8" s="98" t="s">
        <v>25</v>
      </c>
      <c r="I8" s="98" t="s">
        <v>84</v>
      </c>
      <c r="J8" s="83"/>
      <c r="K8" s="83"/>
      <c r="L8" s="83"/>
    </row>
    <row r="9" spans="1:12" ht="30">
      <c r="A9" s="84">
        <v>5</v>
      </c>
      <c r="B9" s="95" t="s">
        <v>62</v>
      </c>
      <c r="C9" s="95" t="s">
        <v>92</v>
      </c>
      <c r="D9" s="92">
        <v>1</v>
      </c>
      <c r="E9" s="92" t="s">
        <v>13</v>
      </c>
      <c r="F9" s="97">
        <v>50000000</v>
      </c>
      <c r="G9" s="93">
        <v>50000000</v>
      </c>
      <c r="H9" s="98" t="s">
        <v>25</v>
      </c>
      <c r="I9" s="94" t="s">
        <v>85</v>
      </c>
      <c r="J9" s="83"/>
      <c r="K9" s="83"/>
      <c r="L9" s="83"/>
    </row>
    <row r="10" spans="1:12">
      <c r="A10" s="90">
        <v>6</v>
      </c>
      <c r="B10" s="89" t="s">
        <v>63</v>
      </c>
      <c r="C10" s="91"/>
      <c r="D10" s="92">
        <v>350</v>
      </c>
      <c r="E10" s="90" t="s">
        <v>12</v>
      </c>
      <c r="F10" s="11">
        <v>150000</v>
      </c>
      <c r="G10" s="93">
        <v>52500000</v>
      </c>
      <c r="H10" s="94" t="s">
        <v>25</v>
      </c>
      <c r="I10" s="94" t="s">
        <v>86</v>
      </c>
      <c r="J10" s="83"/>
      <c r="K10" s="83"/>
      <c r="L10" s="83"/>
    </row>
    <row r="11" spans="1:12" ht="75">
      <c r="A11" s="84">
        <v>7</v>
      </c>
      <c r="B11" s="95" t="s">
        <v>64</v>
      </c>
      <c r="C11" s="99" t="s">
        <v>74</v>
      </c>
      <c r="D11" s="100">
        <v>1</v>
      </c>
      <c r="E11" s="92" t="s">
        <v>13</v>
      </c>
      <c r="F11" s="101">
        <v>150000000</v>
      </c>
      <c r="G11" s="102">
        <v>150000000</v>
      </c>
      <c r="H11" s="98" t="s">
        <v>25</v>
      </c>
      <c r="I11" s="98" t="s">
        <v>87</v>
      </c>
      <c r="J11" s="83"/>
      <c r="K11" s="83"/>
      <c r="L11" s="83"/>
    </row>
    <row r="12" spans="1:12" ht="45">
      <c r="A12" s="90">
        <v>8</v>
      </c>
      <c r="B12" s="103" t="s">
        <v>65</v>
      </c>
      <c r="C12" s="91" t="s">
        <v>69</v>
      </c>
      <c r="D12" s="92">
        <v>1</v>
      </c>
      <c r="E12" s="92" t="s">
        <v>13</v>
      </c>
      <c r="F12" s="101">
        <v>50000000</v>
      </c>
      <c r="G12" s="102">
        <v>50000000</v>
      </c>
      <c r="H12" s="98" t="s">
        <v>25</v>
      </c>
      <c r="I12" s="98" t="s">
        <v>85</v>
      </c>
      <c r="J12" s="83"/>
      <c r="K12" s="83"/>
      <c r="L12" s="83"/>
    </row>
    <row r="13" spans="1:12">
      <c r="A13" s="84">
        <v>9</v>
      </c>
      <c r="B13" s="89" t="s">
        <v>66</v>
      </c>
      <c r="C13" s="91" t="s">
        <v>93</v>
      </c>
      <c r="D13" s="92">
        <v>210</v>
      </c>
      <c r="E13" s="104" t="s">
        <v>75</v>
      </c>
      <c r="F13" s="105">
        <v>80000</v>
      </c>
      <c r="G13" s="93">
        <v>16800000</v>
      </c>
      <c r="H13" s="94" t="s">
        <v>79</v>
      </c>
      <c r="I13" s="94" t="s">
        <v>88</v>
      </c>
      <c r="J13" s="83"/>
      <c r="K13" s="83"/>
      <c r="L13" s="83"/>
    </row>
    <row r="14" spans="1:12">
      <c r="A14" s="90"/>
      <c r="B14" s="89"/>
      <c r="C14" s="91"/>
      <c r="D14" s="92"/>
      <c r="E14" s="104"/>
      <c r="F14" s="105"/>
      <c r="G14" s="93">
        <f>SUM(G5:G13)</f>
        <v>2005750000</v>
      </c>
      <c r="H14" s="94"/>
      <c r="I14" s="94"/>
      <c r="J14" s="83"/>
      <c r="K14" s="83"/>
      <c r="L14" s="83"/>
    </row>
    <row r="15" spans="1:12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 spans="1:12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</row>
    <row r="17" spans="1:12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</row>
    <row r="26" spans="1:12">
      <c r="I26" t="s">
        <v>52</v>
      </c>
    </row>
    <row r="27" spans="1:12">
      <c r="I27" t="s">
        <v>52</v>
      </c>
    </row>
  </sheetData>
  <mergeCells count="10">
    <mergeCell ref="A1:I1"/>
    <mergeCell ref="H3:H4"/>
    <mergeCell ref="I3:I4"/>
    <mergeCell ref="A3:A4"/>
    <mergeCell ref="B3:B4"/>
    <mergeCell ref="C3:C4"/>
    <mergeCell ref="D3:D4"/>
    <mergeCell ref="F3:F4"/>
    <mergeCell ref="G3:G4"/>
    <mergeCell ref="E3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pagu</vt:lpstr>
      <vt:lpstr>Kegiatan 2026</vt:lpstr>
      <vt:lpstr>sarpras 2027</vt:lpstr>
      <vt:lpstr>opd</vt:lpstr>
      <vt:lpstr>Kegiatan 2025</vt:lpstr>
      <vt:lpstr>Usulan RW 04 2027</vt:lpstr>
      <vt:lpstr>'sarpras 2027'!Print_Area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2026-07-14T04:13:03Z</dcterms:modified>
</cp:coreProperties>
</file>